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72d86d083940fc0/Рабочий стол/"/>
    </mc:Choice>
  </mc:AlternateContent>
  <xr:revisionPtr revIDLastSave="4" documentId="13_ncr:1_{BDEAB9DC-CB85-4BB4-A35E-F53D29EFC50E}" xr6:coauthVersionLast="47" xr6:coauthVersionMax="47" xr10:uidLastSave="{A31BD6C7-38E7-419E-A033-DDB0C558F088}"/>
  <bookViews>
    <workbookView xWindow="-110" yWindow="-110" windowWidth="19420" windowHeight="10420" xr2:uid="{00000000-000D-0000-FFFF-FFFF00000000}"/>
  </bookViews>
  <sheets>
    <sheet name="роб план з годинам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OmOywE+687R/FV5kWlB4g3ud2FxEEvouMdgDNGpGN3U="/>
    </ext>
  </extLst>
</workbook>
</file>

<file path=xl/calcChain.xml><?xml version="1.0" encoding="utf-8"?>
<calcChain xmlns="http://schemas.openxmlformats.org/spreadsheetml/2006/main">
  <c r="AX75" i="1" l="1"/>
  <c r="BF75" i="1" s="1"/>
  <c r="BH75" i="1" s="1"/>
  <c r="AB75" i="1"/>
  <c r="AJ75" i="1" s="1"/>
  <c r="AL75" i="1" s="1"/>
  <c r="W75" i="1"/>
  <c r="S75" i="1" s="1"/>
  <c r="Q75" i="1"/>
  <c r="AX74" i="1"/>
  <c r="BF74" i="1" s="1"/>
  <c r="BH74" i="1" s="1"/>
  <c r="AL74" i="1"/>
  <c r="AB74" i="1"/>
  <c r="S74" i="1"/>
  <c r="Q74" i="1"/>
  <c r="BD71" i="1"/>
  <c r="BB71" i="1"/>
  <c r="AZ71" i="1"/>
  <c r="AU71" i="1"/>
  <c r="AH71" i="1"/>
  <c r="AF71" i="1"/>
  <c r="AD71" i="1"/>
  <c r="Y71" i="1"/>
  <c r="U71" i="1"/>
  <c r="O71" i="1"/>
  <c r="AX70" i="1"/>
  <c r="AV70" i="1"/>
  <c r="AB70" i="1"/>
  <c r="Z70" i="1"/>
  <c r="Q70" i="1"/>
  <c r="AX69" i="1"/>
  <c r="AV69" i="1"/>
  <c r="AB69" i="1"/>
  <c r="Z69" i="1"/>
  <c r="W69" i="1" s="1"/>
  <c r="S69" i="1" s="1"/>
  <c r="Q69" i="1"/>
  <c r="AX68" i="1"/>
  <c r="AV68" i="1"/>
  <c r="AB68" i="1"/>
  <c r="Z68" i="1"/>
  <c r="Q68" i="1"/>
  <c r="AX67" i="1"/>
  <c r="AV67" i="1"/>
  <c r="AB67" i="1"/>
  <c r="Z67" i="1"/>
  <c r="Q67" i="1"/>
  <c r="BD65" i="1"/>
  <c r="BB65" i="1"/>
  <c r="AZ65" i="1"/>
  <c r="AU65" i="1"/>
  <c r="AH65" i="1"/>
  <c r="AF65" i="1"/>
  <c r="AD65" i="1"/>
  <c r="Y65" i="1"/>
  <c r="U65" i="1"/>
  <c r="O65" i="1"/>
  <c r="AX64" i="1"/>
  <c r="AV64" i="1"/>
  <c r="AB64" i="1"/>
  <c r="Z64" i="1"/>
  <c r="Q64" i="1"/>
  <c r="AX63" i="1"/>
  <c r="BF63" i="1" s="1"/>
  <c r="BH63" i="1" s="1"/>
  <c r="AV63" i="1"/>
  <c r="AB63" i="1"/>
  <c r="Z63" i="1"/>
  <c r="W63" i="1" s="1"/>
  <c r="S63" i="1" s="1"/>
  <c r="Q63" i="1"/>
  <c r="AX62" i="1"/>
  <c r="AV62" i="1"/>
  <c r="AB62" i="1"/>
  <c r="Z62" i="1"/>
  <c r="AJ62" i="1" s="1"/>
  <c r="AL62" i="1" s="1"/>
  <c r="Q62" i="1"/>
  <c r="AX61" i="1"/>
  <c r="AV61" i="1"/>
  <c r="AB61" i="1"/>
  <c r="Z61" i="1"/>
  <c r="Q61" i="1"/>
  <c r="BD59" i="1"/>
  <c r="BB59" i="1"/>
  <c r="AZ59" i="1"/>
  <c r="AU59" i="1"/>
  <c r="AH59" i="1"/>
  <c r="AF59" i="1"/>
  <c r="AD59" i="1"/>
  <c r="Y59" i="1"/>
  <c r="U59" i="1"/>
  <c r="O59" i="1"/>
  <c r="AX58" i="1"/>
  <c r="AV58" i="1"/>
  <c r="BF58" i="1" s="1"/>
  <c r="BH58" i="1" s="1"/>
  <c r="AB58" i="1"/>
  <c r="Z58" i="1"/>
  <c r="Q58" i="1"/>
  <c r="AX57" i="1"/>
  <c r="AV57" i="1"/>
  <c r="AB57" i="1"/>
  <c r="Z57" i="1"/>
  <c r="W57" i="1"/>
  <c r="S57" i="1" s="1"/>
  <c r="Q57" i="1"/>
  <c r="AX56" i="1"/>
  <c r="AV56" i="1"/>
  <c r="AB56" i="1"/>
  <c r="Z56" i="1"/>
  <c r="Q56" i="1"/>
  <c r="AX55" i="1"/>
  <c r="AV55" i="1"/>
  <c r="BF55" i="1" s="1"/>
  <c r="BH55" i="1" s="1"/>
  <c r="AB55" i="1"/>
  <c r="Z55" i="1"/>
  <c r="Q55" i="1"/>
  <c r="AX54" i="1"/>
  <c r="AV54" i="1"/>
  <c r="AB54" i="1"/>
  <c r="Z54" i="1"/>
  <c r="Q54" i="1"/>
  <c r="AX53" i="1"/>
  <c r="AV53" i="1"/>
  <c r="BF53" i="1" s="1"/>
  <c r="BH53" i="1" s="1"/>
  <c r="AB53" i="1"/>
  <c r="Z53" i="1"/>
  <c r="Q53" i="1"/>
  <c r="AX52" i="1"/>
  <c r="AV52" i="1"/>
  <c r="AB52" i="1"/>
  <c r="Z52" i="1"/>
  <c r="Q52" i="1"/>
  <c r="AX51" i="1"/>
  <c r="AV51" i="1"/>
  <c r="AB51" i="1"/>
  <c r="Z51" i="1"/>
  <c r="Q51" i="1"/>
  <c r="BD49" i="1"/>
  <c r="BB49" i="1"/>
  <c r="AZ49" i="1"/>
  <c r="AU49" i="1"/>
  <c r="AH49" i="1"/>
  <c r="AF49" i="1"/>
  <c r="AD49" i="1"/>
  <c r="Y49" i="1"/>
  <c r="U49" i="1"/>
  <c r="O49" i="1"/>
  <c r="AX48" i="1"/>
  <c r="AV48" i="1"/>
  <c r="AB48" i="1"/>
  <c r="Z48" i="1"/>
  <c r="Q48" i="1"/>
  <c r="AX47" i="1"/>
  <c r="AV47" i="1"/>
  <c r="BF47" i="1" s="1"/>
  <c r="BH47" i="1" s="1"/>
  <c r="AB47" i="1"/>
  <c r="Z47" i="1"/>
  <c r="Q47" i="1"/>
  <c r="AX46" i="1"/>
  <c r="AV46" i="1"/>
  <c r="AB46" i="1"/>
  <c r="Z46" i="1"/>
  <c r="W46" i="1" s="1"/>
  <c r="S46" i="1" s="1"/>
  <c r="Q46" i="1"/>
  <c r="AX45" i="1"/>
  <c r="AV45" i="1"/>
  <c r="AB45" i="1"/>
  <c r="Z45" i="1"/>
  <c r="Q45" i="1"/>
  <c r="AX44" i="1"/>
  <c r="AV44" i="1"/>
  <c r="AB44" i="1"/>
  <c r="Z44" i="1"/>
  <c r="Q44" i="1"/>
  <c r="AX43" i="1"/>
  <c r="AV43" i="1"/>
  <c r="AB43" i="1"/>
  <c r="Z43" i="1"/>
  <c r="AJ43" i="1" s="1"/>
  <c r="AL43" i="1" s="1"/>
  <c r="Q43" i="1"/>
  <c r="AX42" i="1"/>
  <c r="BF42" i="1" s="1"/>
  <c r="BH42" i="1" s="1"/>
  <c r="AV42" i="1"/>
  <c r="AB42" i="1"/>
  <c r="Z42" i="1"/>
  <c r="AJ42" i="1" s="1"/>
  <c r="AL42" i="1" s="1"/>
  <c r="Q42" i="1"/>
  <c r="AX41" i="1"/>
  <c r="AV41" i="1"/>
  <c r="AB41" i="1"/>
  <c r="Z41" i="1"/>
  <c r="Q41" i="1"/>
  <c r="AX40" i="1"/>
  <c r="AV40" i="1"/>
  <c r="AB40" i="1"/>
  <c r="Z40" i="1"/>
  <c r="AJ40" i="1" s="1"/>
  <c r="AL40" i="1" s="1"/>
  <c r="Q40" i="1"/>
  <c r="AX39" i="1"/>
  <c r="AV39" i="1"/>
  <c r="AB39" i="1"/>
  <c r="Z39" i="1"/>
  <c r="Q39" i="1"/>
  <c r="AX38" i="1"/>
  <c r="AV38" i="1"/>
  <c r="BF38" i="1" s="1"/>
  <c r="BH38" i="1" s="1"/>
  <c r="AB38" i="1"/>
  <c r="Z38" i="1"/>
  <c r="Q38" i="1"/>
  <c r="AX37" i="1"/>
  <c r="AV37" i="1"/>
  <c r="AB37" i="1"/>
  <c r="Z37" i="1"/>
  <c r="Q37" i="1"/>
  <c r="AX36" i="1"/>
  <c r="AV36" i="1"/>
  <c r="AB36" i="1"/>
  <c r="Z36" i="1"/>
  <c r="Q36" i="1"/>
  <c r="AX35" i="1"/>
  <c r="AV35" i="1"/>
  <c r="AB35" i="1"/>
  <c r="Z35" i="1"/>
  <c r="Q35" i="1"/>
  <c r="AJ35" i="1" l="1"/>
  <c r="AJ38" i="1"/>
  <c r="AL38" i="1" s="1"/>
  <c r="BF44" i="1"/>
  <c r="BH44" i="1" s="1"/>
  <c r="W70" i="1"/>
  <c r="S70" i="1" s="1"/>
  <c r="BF46" i="1"/>
  <c r="BH46" i="1" s="1"/>
  <c r="W42" i="1"/>
  <c r="S42" i="1" s="1"/>
  <c r="BF43" i="1"/>
  <c r="BH43" i="1" s="1"/>
  <c r="BF70" i="1"/>
  <c r="BH70" i="1" s="1"/>
  <c r="W47" i="1"/>
  <c r="S47" i="1" s="1"/>
  <c r="AJ58" i="1"/>
  <c r="AL58" i="1" s="1"/>
  <c r="AX71" i="1"/>
  <c r="O72" i="1"/>
  <c r="BF69" i="1"/>
  <c r="BH69" i="1" s="1"/>
  <c r="AJ36" i="1"/>
  <c r="AL36" i="1" s="1"/>
  <c r="BF45" i="1"/>
  <c r="BH45" i="1" s="1"/>
  <c r="AF72" i="1"/>
  <c r="BF54" i="1"/>
  <c r="BH54" i="1" s="1"/>
  <c r="W56" i="1"/>
  <c r="S56" i="1" s="1"/>
  <c r="AB65" i="1"/>
  <c r="AJ67" i="1"/>
  <c r="AJ71" i="1" s="1"/>
  <c r="W35" i="1"/>
  <c r="S35" i="1" s="1"/>
  <c r="BF39" i="1"/>
  <c r="BH39" i="1" s="1"/>
  <c r="W41" i="1"/>
  <c r="S41" i="1" s="1"/>
  <c r="AH72" i="1"/>
  <c r="AV59" i="1"/>
  <c r="AJ53" i="1"/>
  <c r="AL53" i="1" s="1"/>
  <c r="Q65" i="1"/>
  <c r="BF62" i="1"/>
  <c r="BH62" i="1" s="1"/>
  <c r="AJ64" i="1"/>
  <c r="AL64" i="1" s="1"/>
  <c r="AJ70" i="1"/>
  <c r="AL70" i="1" s="1"/>
  <c r="AJ47" i="1"/>
  <c r="AL47" i="1" s="1"/>
  <c r="BF48" i="1"/>
  <c r="BH48" i="1" s="1"/>
  <c r="AJ61" i="1"/>
  <c r="AV71" i="1"/>
  <c r="AV65" i="1"/>
  <c r="BF64" i="1"/>
  <c r="BH64" i="1" s="1"/>
  <c r="BF35" i="1"/>
  <c r="AX65" i="1"/>
  <c r="AJ68" i="1"/>
  <c r="AL68" i="1" s="1"/>
  <c r="BF52" i="1"/>
  <c r="BH52" i="1" s="1"/>
  <c r="AJ54" i="1"/>
  <c r="AL54" i="1" s="1"/>
  <c r="AJ57" i="1"/>
  <c r="AL57" i="1" s="1"/>
  <c r="AD72" i="1"/>
  <c r="Z49" i="1"/>
  <c r="W39" i="1"/>
  <c r="S39" i="1" s="1"/>
  <c r="W44" i="1"/>
  <c r="S44" i="1" s="1"/>
  <c r="Z59" i="1"/>
  <c r="W55" i="1"/>
  <c r="S55" i="1" s="1"/>
  <c r="AJ63" i="1"/>
  <c r="AL63" i="1" s="1"/>
  <c r="Q71" i="1"/>
  <c r="AB71" i="1"/>
  <c r="Q59" i="1"/>
  <c r="AU72" i="1"/>
  <c r="Z65" i="1"/>
  <c r="AB49" i="1"/>
  <c r="BF36" i="1"/>
  <c r="BH36" i="1" s="1"/>
  <c r="W38" i="1"/>
  <c r="S38" i="1" s="1"/>
  <c r="AJ39" i="1"/>
  <c r="AL39" i="1" s="1"/>
  <c r="BF40" i="1"/>
  <c r="BH40" i="1" s="1"/>
  <c r="W43" i="1"/>
  <c r="S43" i="1" s="1"/>
  <c r="AJ44" i="1"/>
  <c r="AL44" i="1" s="1"/>
  <c r="AJ48" i="1"/>
  <c r="AL48" i="1" s="1"/>
  <c r="AJ56" i="1"/>
  <c r="AL56" i="1" s="1"/>
  <c r="BF57" i="1"/>
  <c r="BH57" i="1" s="1"/>
  <c r="W67" i="1"/>
  <c r="S67" i="1" s="1"/>
  <c r="BF68" i="1"/>
  <c r="BH68" i="1" s="1"/>
  <c r="BF56" i="1"/>
  <c r="BH56" i="1" s="1"/>
  <c r="AX49" i="1"/>
  <c r="AJ37" i="1"/>
  <c r="AL37" i="1" s="1"/>
  <c r="AJ46" i="1"/>
  <c r="AL46" i="1" s="1"/>
  <c r="AZ72" i="1"/>
  <c r="W53" i="1"/>
  <c r="S53" i="1" s="1"/>
  <c r="W58" i="1"/>
  <c r="S58" i="1" s="1"/>
  <c r="W61" i="1"/>
  <c r="S61" i="1" s="1"/>
  <c r="Z71" i="1"/>
  <c r="Y72" i="1"/>
  <c r="BB72" i="1"/>
  <c r="W52" i="1"/>
  <c r="S52" i="1" s="1"/>
  <c r="AJ69" i="1"/>
  <c r="AL69" i="1" s="1"/>
  <c r="Q49" i="1"/>
  <c r="Q72" i="1" s="1"/>
  <c r="W36" i="1"/>
  <c r="S36" i="1" s="1"/>
  <c r="BF37" i="1"/>
  <c r="BH37" i="1" s="1"/>
  <c r="BF41" i="1"/>
  <c r="BH41" i="1" s="1"/>
  <c r="AJ45" i="1"/>
  <c r="AL45" i="1" s="1"/>
  <c r="U72" i="1"/>
  <c r="BD72" i="1"/>
  <c r="AJ52" i="1"/>
  <c r="AL52" i="1" s="1"/>
  <c r="W64" i="1"/>
  <c r="S64" i="1" s="1"/>
  <c r="BH35" i="1"/>
  <c r="AL61" i="1"/>
  <c r="AX59" i="1"/>
  <c r="BF51" i="1"/>
  <c r="AJ55" i="1"/>
  <c r="AL55" i="1" s="1"/>
  <c r="AJ41" i="1"/>
  <c r="AL41" i="1" s="1"/>
  <c r="W37" i="1"/>
  <c r="S37" i="1" s="1"/>
  <c r="W45" i="1"/>
  <c r="S45" i="1" s="1"/>
  <c r="AV49" i="1"/>
  <c r="W51" i="1"/>
  <c r="W62" i="1"/>
  <c r="S62" i="1" s="1"/>
  <c r="W68" i="1"/>
  <c r="S68" i="1" s="1"/>
  <c r="AB59" i="1"/>
  <c r="AL35" i="1"/>
  <c r="W40" i="1"/>
  <c r="S40" i="1" s="1"/>
  <c r="W48" i="1"/>
  <c r="S48" i="1" s="1"/>
  <c r="W54" i="1"/>
  <c r="S54" i="1" s="1"/>
  <c r="AJ51" i="1"/>
  <c r="W71" i="1"/>
  <c r="BF61" i="1"/>
  <c r="BF67" i="1"/>
  <c r="S71" i="1" l="1"/>
  <c r="AL67" i="1"/>
  <c r="S65" i="1"/>
  <c r="W65" i="1"/>
  <c r="BF49" i="1"/>
  <c r="Z72" i="1"/>
  <c r="AJ49" i="1"/>
  <c r="AL49" i="1" s="1"/>
  <c r="S49" i="1"/>
  <c r="AB72" i="1"/>
  <c r="AX72" i="1"/>
  <c r="AV72" i="1"/>
  <c r="AJ65" i="1"/>
  <c r="BF59" i="1"/>
  <c r="BH59" i="1" s="1"/>
  <c r="BH51" i="1"/>
  <c r="W59" i="1"/>
  <c r="S51" i="1"/>
  <c r="S59" i="1" s="1"/>
  <c r="S72" i="1" s="1"/>
  <c r="BF71" i="1"/>
  <c r="BH71" i="1" s="1"/>
  <c r="BH67" i="1"/>
  <c r="AL51" i="1"/>
  <c r="AJ59" i="1"/>
  <c r="AL59" i="1" s="1"/>
  <c r="W49" i="1"/>
  <c r="BF65" i="1"/>
  <c r="BH65" i="1" s="1"/>
  <c r="BH61" i="1"/>
  <c r="W72" i="1" l="1"/>
  <c r="AJ72" i="1"/>
  <c r="BF72" i="1"/>
</calcChain>
</file>

<file path=xl/sharedStrings.xml><?xml version="1.0" encoding="utf-8"?>
<sst xmlns="http://schemas.openxmlformats.org/spreadsheetml/2006/main" count="231" uniqueCount="126">
  <si>
    <t>ЗАТВЕРДЖУЮ</t>
  </si>
  <si>
    <t>Проректорка з навчальної та                                                                                 науково-педагогічної роботи</t>
  </si>
  <si>
    <t>_______________Дар'я МАЛЬЧИКОВА</t>
  </si>
  <si>
    <t>М.П.</t>
  </si>
  <si>
    <t>ХЕРСОНСЬКИЙ ДЕРЖАВНИЙ УНІВЕРСИТЕТ</t>
  </si>
  <si>
    <t xml:space="preserve">                 Факультет української й  іноземної філології та журналістики</t>
  </si>
  <si>
    <t>Робочий навчальний план</t>
  </si>
  <si>
    <t>Освітня програма  Філологія (германьскі мови та літератури (переклад включно)), перша - англійська</t>
  </si>
  <si>
    <t>Спеціальність 035 Філологія</t>
  </si>
  <si>
    <t xml:space="preserve">                  Курс   2 М (денна форма навчання)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</si>
  <si>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</si>
  <si>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</si>
  <si>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</si>
  <si>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</si>
  <si>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</si>
  <si>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</si>
  <si>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</si>
  <si>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</si>
  <si>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</si>
  <si>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</si>
  <si>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</si>
  <si>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</si>
  <si>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А</t>
  </si>
  <si>
    <t>Б</t>
  </si>
  <si>
    <t xml:space="preserve">ІІм </t>
  </si>
  <si>
    <t>Ап</t>
  </si>
  <si>
    <t>Т</t>
  </si>
  <si>
    <t>С</t>
  </si>
  <si>
    <t>Пв</t>
  </si>
  <si>
    <t>*</t>
  </si>
  <si>
    <t>ПОЗНАЧЕННЯ:</t>
  </si>
  <si>
    <t xml:space="preserve">Теоретичне навчання;    </t>
  </si>
  <si>
    <t>екзаменаційна сесія;</t>
  </si>
  <si>
    <t>Л</t>
  </si>
  <si>
    <t>ліквідація академічної заборгованості;</t>
  </si>
  <si>
    <t>К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</si>
  <si>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</si>
  <si>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</si>
  <si>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</si>
  <si>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</si>
  <si>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</si>
  <si>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Пз</t>
  </si>
  <si>
    <t>залік з практики,</t>
  </si>
  <si>
    <t>Пд</t>
  </si>
  <si>
    <t>переддипломна практика</t>
  </si>
  <si>
    <t>№ з/п</t>
  </si>
  <si>
    <t>Шифр за ОПП</t>
  </si>
  <si>
    <t>Назви навчальних  дисциплін</t>
  </si>
  <si>
    <t xml:space="preserve">Кількість </t>
  </si>
  <si>
    <t>кредитів ECTS</t>
  </si>
  <si>
    <t>Кількість годин</t>
  </si>
  <si>
    <t>ІІI семестр    7  навчальних тижнів</t>
  </si>
  <si>
    <t>за навчальним планом</t>
  </si>
  <si>
    <t xml:space="preserve">фактично виділено </t>
  </si>
  <si>
    <t>прочитано в минулому році</t>
  </si>
  <si>
    <t>на поточний навчальний рік</t>
  </si>
  <si>
    <t>кредити  2 семестр</t>
  </si>
  <si>
    <t>всього</t>
  </si>
  <si>
    <t>з них аудиторних</t>
  </si>
  <si>
    <t>самостійна робота</t>
  </si>
  <si>
    <t xml:space="preserve">курсові роботи </t>
  </si>
  <si>
    <t>розрахункові роботи</t>
  </si>
  <si>
    <t>форми контролю</t>
  </si>
  <si>
    <t>кредити  3 семестр</t>
  </si>
  <si>
    <t>у тому числі</t>
  </si>
  <si>
    <t>в тому числі</t>
  </si>
  <si>
    <t>лекції</t>
  </si>
  <si>
    <t>лабораторні</t>
  </si>
  <si>
    <t>практичні /семінарські</t>
  </si>
  <si>
    <t>екзамен</t>
  </si>
  <si>
    <t>залік</t>
  </si>
  <si>
    <t xml:space="preserve">   Кафедра </t>
  </si>
  <si>
    <t>1. ОБОВ'ЯЗКОВІ КОМПОНЕНТИ ОСВІТНЬОЇ ПРОГРАМИ</t>
  </si>
  <si>
    <t>Разом</t>
  </si>
  <si>
    <t>2. ВИБІРКОВІ КОМПОНЕНТИ ОСВІТНЬОЇ ПРОГРАМИ</t>
  </si>
  <si>
    <t>ВК 5.</t>
  </si>
  <si>
    <t>ВК 6.</t>
  </si>
  <si>
    <t>ВК 7.</t>
  </si>
  <si>
    <t>1. Обов'язкові компоненти освітньої програми</t>
  </si>
  <si>
    <t>ОК 9.</t>
  </si>
  <si>
    <t xml:space="preserve">Виробнича практика </t>
  </si>
  <si>
    <t>3д</t>
  </si>
  <si>
    <t xml:space="preserve">англійської філології та світової літератури імені професора Олега Мішукова </t>
  </si>
  <si>
    <t>ОК 10.</t>
  </si>
  <si>
    <t>Переддипломна практика</t>
  </si>
  <si>
    <t>ОК 11.</t>
  </si>
  <si>
    <t>Виконання кваліфікаційної роботи та атестація здобувачів вищої освіти</t>
  </si>
  <si>
    <t>2. Вибіркові компоненти освітньої програми</t>
  </si>
  <si>
    <t>ВК 1.</t>
  </si>
  <si>
    <t>Дисципліна вільного вибору студента 1</t>
  </si>
  <si>
    <t>Кафедри ХДУ</t>
  </si>
  <si>
    <t>ВК 2.</t>
  </si>
  <si>
    <t>Дисципліна вільного вибору студента 2</t>
  </si>
  <si>
    <t>ВК 3.</t>
  </si>
  <si>
    <t>Дисципліна вільного вибору студента 3</t>
  </si>
  <si>
    <t>ВК 9.</t>
  </si>
  <si>
    <t>Дисципліна вільного вибору студента 9</t>
  </si>
  <si>
    <t>ВСЬОГО</t>
  </si>
  <si>
    <t>Факультативні курси</t>
  </si>
  <si>
    <t>мовної освіти</t>
  </si>
  <si>
    <t>Практика</t>
  </si>
  <si>
    <t>Атестація здобувачів вищої освіти</t>
  </si>
  <si>
    <t>Назва практики</t>
  </si>
  <si>
    <t>Кількість тижнів</t>
  </si>
  <si>
    <t>Кількість  годин</t>
  </si>
  <si>
    <t>Форма контролю</t>
  </si>
  <si>
    <t xml:space="preserve">Назва </t>
  </si>
  <si>
    <t>Семестр</t>
  </si>
  <si>
    <t>Назва</t>
  </si>
  <si>
    <t>1.</t>
  </si>
  <si>
    <t xml:space="preserve">   Виробнича</t>
  </si>
  <si>
    <t>д/залік</t>
  </si>
  <si>
    <t xml:space="preserve"> Кваліфікаційна робота</t>
  </si>
  <si>
    <t>3 семестр</t>
  </si>
  <si>
    <t>Дисципліна вільного вибору студенти 1,2,3:</t>
  </si>
  <si>
    <t>за електронним каталогом ХДУ</t>
  </si>
  <si>
    <t>Дисципліна вільного вибору студенти 9:</t>
  </si>
  <si>
    <t>Методологія та організація лінгвістичних досліджень</t>
  </si>
  <si>
    <t xml:space="preserve">          Завідувачка кафедри англійської філології та світової літератури імені професора Олега Мішукова ____________Юлія КІЩЕНКО</t>
  </si>
  <si>
    <t xml:space="preserve">         Гарант освітньої програми ____________________________________Наталія БАЗИЛЕВИЧ</t>
  </si>
  <si>
    <t xml:space="preserve">     Керівниця навчально-методичного відділу________________________Тетяна КОРНІШЕВА</t>
  </si>
  <si>
    <t xml:space="preserve"> " "        2024  року</t>
  </si>
  <si>
    <t>"  "            2024 р.</t>
  </si>
  <si>
    <t>Переклад і редагування художніх/нехудожніх типів текстів</t>
  </si>
  <si>
    <t>Лінгвокогнітивні та лінгвосеміотичні особливості дискурсу</t>
  </si>
  <si>
    <t>Спеціалізація 035.041 германські мови та літератури (переклад включно), перша - англійська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</si>
</sst>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0"/>
      <color rgb="FF000000"/>
      <name val="Arimo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mo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Arimo"/>
    </font>
    <font>
      <sz val="10"/>
      <color theme="1"/>
      <name val="Arimo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medium">
        <color rgb="FFC0C0C0"/>
      </left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1" fillId="0" borderId="2" xfId="0" applyFont="1" applyBorder="1"/>
    <xf numFmtId="0" fontId="11" fillId="0" borderId="13" xfId="0" applyFont="1" applyBorder="1"/>
    <xf numFmtId="0" fontId="11" fillId="0" borderId="14" xfId="0" applyFont="1" applyBorder="1"/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27" xfId="0" applyFont="1" applyBorder="1"/>
    <xf numFmtId="0" fontId="1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" fillId="0" borderId="34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3" fillId="0" borderId="35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wrapText="1"/>
    </xf>
    <xf numFmtId="0" fontId="1" fillId="0" borderId="39" xfId="0" applyFont="1" applyBorder="1" applyAlignment="1">
      <alignment horizontal="center" wrapText="1"/>
    </xf>
    <xf numFmtId="164" fontId="3" fillId="0" borderId="44" xfId="0" applyNumberFormat="1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50" xfId="0" applyFont="1" applyBorder="1" applyAlignment="1">
      <alignment wrapText="1"/>
    </xf>
    <xf numFmtId="164" fontId="3" fillId="0" borderId="4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" fillId="0" borderId="51" xfId="0" applyFont="1" applyBorder="1" applyAlignment="1">
      <alignment wrapText="1"/>
    </xf>
    <xf numFmtId="0" fontId="3" fillId="0" borderId="52" xfId="0" applyFont="1" applyBorder="1" applyAlignment="1">
      <alignment horizontal="center" wrapText="1"/>
    </xf>
    <xf numFmtId="164" fontId="1" fillId="0" borderId="44" xfId="0" applyNumberFormat="1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164" fontId="1" fillId="0" borderId="54" xfId="0" applyNumberFormat="1" applyFont="1" applyBorder="1" applyAlignment="1">
      <alignment horizontal="center" wrapText="1"/>
    </xf>
    <xf numFmtId="0" fontId="15" fillId="0" borderId="53" xfId="0" applyFont="1" applyBorder="1" applyAlignment="1">
      <alignment horizontal="center" wrapText="1"/>
    </xf>
    <xf numFmtId="0" fontId="1" fillId="0" borderId="55" xfId="0" applyFont="1" applyBorder="1" applyAlignment="1">
      <alignment wrapText="1"/>
    </xf>
    <xf numFmtId="0" fontId="3" fillId="0" borderId="56" xfId="0" applyFont="1" applyBorder="1" applyAlignment="1">
      <alignment horizontal="center" wrapText="1"/>
    </xf>
    <xf numFmtId="164" fontId="1" fillId="0" borderId="58" xfId="0" applyNumberFormat="1" applyFont="1" applyBorder="1" applyAlignment="1">
      <alignment horizontal="center" wrapText="1"/>
    </xf>
    <xf numFmtId="0" fontId="14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61" xfId="0" applyFont="1" applyBorder="1" applyAlignment="1">
      <alignment wrapText="1"/>
    </xf>
    <xf numFmtId="0" fontId="3" fillId="0" borderId="62" xfId="0" applyFont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164" fontId="3" fillId="0" borderId="64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5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66" xfId="0" applyFont="1" applyBorder="1" applyAlignment="1">
      <alignment wrapText="1"/>
    </xf>
    <xf numFmtId="0" fontId="1" fillId="0" borderId="49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wrapText="1"/>
    </xf>
    <xf numFmtId="0" fontId="17" fillId="2" borderId="1" xfId="0" applyFont="1" applyFill="1" applyBorder="1"/>
    <xf numFmtId="0" fontId="18" fillId="0" borderId="0" xfId="0" applyFont="1"/>
    <xf numFmtId="0" fontId="8" fillId="0" borderId="17" xfId="0" applyFont="1" applyBorder="1" applyAlignment="1">
      <alignment horizontal="center" vertical="center" wrapText="1"/>
    </xf>
    <xf numFmtId="0" fontId="9" fillId="0" borderId="21" xfId="0" applyFont="1" applyBorder="1"/>
    <xf numFmtId="0" fontId="8" fillId="0" borderId="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9" fillId="0" borderId="58" xfId="0" applyFont="1" applyBorder="1" applyAlignment="1">
      <alignment horizontal="center" vertical="top" wrapText="1"/>
    </xf>
    <xf numFmtId="0" fontId="8" fillId="0" borderId="68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9" xfId="0" applyFont="1" applyBorder="1" applyAlignment="1">
      <alignment horizontal="center" vertical="top" wrapText="1"/>
    </xf>
    <xf numFmtId="0" fontId="8" fillId="0" borderId="7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71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72" xfId="0" applyFont="1" applyBorder="1" applyAlignment="1">
      <alignment horizontal="center" wrapText="1"/>
    </xf>
    <xf numFmtId="0" fontId="19" fillId="0" borderId="45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73" xfId="0" applyFont="1" applyBorder="1" applyAlignment="1">
      <alignment horizontal="center" wrapText="1"/>
    </xf>
    <xf numFmtId="0" fontId="11" fillId="0" borderId="65" xfId="0" applyFont="1" applyBorder="1"/>
    <xf numFmtId="0" fontId="11" fillId="0" borderId="69" xfId="0" applyFont="1" applyBorder="1"/>
    <xf numFmtId="0" fontId="11" fillId="0" borderId="74" xfId="0" applyFont="1" applyBorder="1"/>
    <xf numFmtId="0" fontId="8" fillId="0" borderId="75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/>
    </xf>
    <xf numFmtId="0" fontId="1" fillId="0" borderId="43" xfId="0" applyFont="1" applyBorder="1" applyAlignment="1">
      <alignment horizontal="left" wrapText="1"/>
    </xf>
    <xf numFmtId="0" fontId="9" fillId="0" borderId="44" xfId="0" applyFont="1" applyBorder="1"/>
    <xf numFmtId="0" fontId="1" fillId="0" borderId="43" xfId="0" applyFont="1" applyBorder="1" applyAlignment="1">
      <alignment horizontal="center" wrapText="1"/>
    </xf>
    <xf numFmtId="0" fontId="9" fillId="0" borderId="39" xfId="0" applyFont="1" applyBorder="1"/>
    <xf numFmtId="0" fontId="1" fillId="0" borderId="4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33" xfId="0" applyFont="1" applyBorder="1"/>
    <xf numFmtId="0" fontId="3" fillId="0" borderId="57" xfId="0" applyFont="1" applyBorder="1" applyAlignment="1">
      <alignment horizontal="center" wrapText="1"/>
    </xf>
    <xf numFmtId="0" fontId="9" fillId="0" borderId="56" xfId="0" applyFont="1" applyBorder="1"/>
    <xf numFmtId="0" fontId="1" fillId="0" borderId="57" xfId="0" applyFont="1" applyBorder="1" applyAlignment="1">
      <alignment wrapText="1"/>
    </xf>
    <xf numFmtId="0" fontId="1" fillId="0" borderId="59" xfId="0" applyFont="1" applyBorder="1" applyAlignment="1">
      <alignment horizontal="center" wrapText="1"/>
    </xf>
    <xf numFmtId="0" fontId="9" fillId="0" borderId="60" xfId="0" applyFont="1" applyBorder="1"/>
    <xf numFmtId="0" fontId="1" fillId="0" borderId="57" xfId="0" applyFont="1" applyBorder="1" applyAlignment="1">
      <alignment horizontal="center" wrapText="1"/>
    </xf>
    <xf numFmtId="0" fontId="9" fillId="0" borderId="58" xfId="0" applyFont="1" applyBorder="1"/>
    <xf numFmtId="0" fontId="1" fillId="0" borderId="65" xfId="0" applyFont="1" applyBorder="1" applyAlignment="1">
      <alignment horizontal="center" vertical="center" wrapText="1"/>
    </xf>
    <xf numFmtId="0" fontId="9" fillId="0" borderId="14" xfId="0" applyFont="1" applyBorder="1"/>
    <xf numFmtId="0" fontId="9" fillId="0" borderId="66" xfId="0" applyFont="1" applyBorder="1"/>
    <xf numFmtId="0" fontId="0" fillId="0" borderId="0" xfId="0"/>
    <xf numFmtId="0" fontId="9" fillId="0" borderId="49" xfId="0" applyFont="1" applyBorder="1"/>
    <xf numFmtId="0" fontId="9" fillId="0" borderId="67" xfId="0" applyFont="1" applyBorder="1"/>
    <xf numFmtId="0" fontId="9" fillId="0" borderId="45" xfId="0" applyFont="1" applyBorder="1"/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/>
    <xf numFmtId="0" fontId="9" fillId="0" borderId="26" xfId="0" applyFont="1" applyBorder="1"/>
    <xf numFmtId="0" fontId="9" fillId="0" borderId="36" xfId="0" applyFont="1" applyBorder="1"/>
    <xf numFmtId="0" fontId="9" fillId="0" borderId="37" xfId="0" applyFont="1" applyBorder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3" fillId="0" borderId="29" xfId="0" applyFont="1" applyBorder="1" applyAlignment="1">
      <alignment horizontal="center" wrapText="1"/>
    </xf>
    <xf numFmtId="0" fontId="9" fillId="0" borderId="30" xfId="0" applyFont="1" applyBorder="1"/>
    <xf numFmtId="0" fontId="9" fillId="0" borderId="31" xfId="0" applyFont="1" applyBorder="1"/>
    <xf numFmtId="0" fontId="3" fillId="0" borderId="3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1" fillId="0" borderId="43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wrapText="1"/>
    </xf>
    <xf numFmtId="0" fontId="8" fillId="0" borderId="66" xfId="0" applyFont="1" applyBorder="1" applyAlignment="1">
      <alignment horizontal="left" vertical="center"/>
    </xf>
    <xf numFmtId="0" fontId="3" fillId="0" borderId="66" xfId="0" applyFont="1" applyBorder="1" applyAlignment="1">
      <alignment horizontal="left" wrapText="1"/>
    </xf>
    <xf numFmtId="0" fontId="1" fillId="0" borderId="66" xfId="0" applyFont="1" applyBorder="1" applyAlignment="1">
      <alignment horizontal="left" wrapText="1"/>
    </xf>
    <xf numFmtId="0" fontId="1" fillId="0" borderId="67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9" fillId="0" borderId="35" xfId="0" applyFont="1" applyBorder="1"/>
    <xf numFmtId="0" fontId="3" fillId="0" borderId="27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9" fillId="0" borderId="4" xfId="0" applyFont="1" applyBorder="1"/>
    <xf numFmtId="0" fontId="9" fillId="0" borderId="5" xfId="0" applyFont="1" applyBorder="1"/>
    <xf numFmtId="0" fontId="3" fillId="0" borderId="29" xfId="0" applyFont="1" applyBorder="1" applyAlignment="1">
      <alignment horizontal="left" wrapText="1"/>
    </xf>
    <xf numFmtId="0" fontId="3" fillId="0" borderId="63" xfId="0" applyFont="1" applyBorder="1" applyAlignment="1">
      <alignment horizontal="center" wrapText="1"/>
    </xf>
    <xf numFmtId="0" fontId="9" fillId="0" borderId="64" xfId="0" applyFont="1" applyBorder="1"/>
    <xf numFmtId="0" fontId="9" fillId="0" borderId="62" xfId="0" applyFont="1" applyBorder="1"/>
    <xf numFmtId="0" fontId="3" fillId="0" borderId="64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9" fillId="0" borderId="52" xfId="0" applyFont="1" applyBorder="1"/>
    <xf numFmtId="0" fontId="1" fillId="0" borderId="53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9" fillId="0" borderId="47" xfId="0" applyFont="1" applyBorder="1"/>
    <xf numFmtId="0" fontId="9" fillId="0" borderId="54" xfId="0" applyFont="1" applyBorder="1"/>
    <xf numFmtId="0" fontId="4" fillId="0" borderId="29" xfId="0" applyFont="1" applyBorder="1" applyAlignment="1">
      <alignment horizontal="center" wrapText="1"/>
    </xf>
    <xf numFmtId="0" fontId="1" fillId="0" borderId="53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41" xfId="0" applyFont="1" applyBorder="1" applyAlignment="1">
      <alignment horizontal="center" wrapText="1"/>
    </xf>
    <xf numFmtId="0" fontId="9" fillId="0" borderId="42" xfId="0" applyFont="1" applyBorder="1"/>
    <xf numFmtId="0" fontId="3" fillId="0" borderId="5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46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0" fontId="1" fillId="0" borderId="34" xfId="0" applyFont="1" applyBorder="1" applyAlignment="1">
      <alignment horizontal="left" wrapText="1"/>
    </xf>
    <xf numFmtId="49" fontId="3" fillId="0" borderId="34" xfId="0" applyNumberFormat="1" applyFont="1" applyBorder="1" applyAlignment="1">
      <alignment horizontal="center" vertical="center" textRotation="90"/>
    </xf>
    <xf numFmtId="0" fontId="9" fillId="0" borderId="34" xfId="0" applyFont="1" applyBorder="1"/>
    <xf numFmtId="0" fontId="8" fillId="0" borderId="2" xfId="0" applyFont="1" applyBorder="1" applyAlignment="1">
      <alignment horizontal="center" vertical="center" wrapText="1"/>
    </xf>
    <xf numFmtId="0" fontId="9" fillId="0" borderId="22" xfId="0" applyFont="1" applyBorder="1"/>
    <xf numFmtId="0" fontId="8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wrapText="1"/>
    </xf>
    <xf numFmtId="0" fontId="9" fillId="0" borderId="25" xfId="0" applyFont="1" applyBorder="1"/>
    <xf numFmtId="0" fontId="8" fillId="0" borderId="14" xfId="0" applyFont="1" applyBorder="1" applyAlignment="1">
      <alignment horizontal="center" vertical="center" wrapText="1"/>
    </xf>
    <xf numFmtId="0" fontId="9" fillId="0" borderId="24" xfId="0" applyFont="1" applyBorder="1"/>
    <xf numFmtId="0" fontId="1" fillId="0" borderId="2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textRotation="90"/>
    </xf>
    <xf numFmtId="0" fontId="9" fillId="0" borderId="7" xfId="0" applyFont="1" applyBorder="1"/>
    <xf numFmtId="0" fontId="3" fillId="0" borderId="17" xfId="0" applyFont="1" applyBorder="1" applyAlignment="1">
      <alignment horizontal="center" vertical="center" textRotation="90" wrapText="1"/>
    </xf>
    <xf numFmtId="0" fontId="9" fillId="0" borderId="32" xfId="0" applyFont="1" applyBorder="1"/>
    <xf numFmtId="0" fontId="3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9" fillId="0" borderId="20" xfId="0" applyFont="1" applyBorder="1"/>
    <xf numFmtId="0" fontId="1" fillId="0" borderId="17" xfId="0" applyFont="1" applyBorder="1" applyAlignment="1">
      <alignment horizontal="center" vertical="center" textRotation="90"/>
    </xf>
    <xf numFmtId="0" fontId="9" fillId="0" borderId="21" xfId="0" applyFont="1" applyBorder="1"/>
    <xf numFmtId="0" fontId="1" fillId="0" borderId="26" xfId="0" applyFont="1" applyBorder="1" applyAlignment="1">
      <alignment horizontal="center" vertical="center" textRotation="90"/>
    </xf>
    <xf numFmtId="0" fontId="8" fillId="0" borderId="65" xfId="0" applyFont="1" applyBorder="1" applyAlignment="1">
      <alignment horizontal="center" vertical="center" wrapText="1"/>
    </xf>
    <xf numFmtId="0" fontId="9" fillId="0" borderId="77" xfId="0" applyFont="1" applyBorder="1"/>
    <xf numFmtId="0" fontId="8" fillId="0" borderId="69" xfId="0" applyFont="1" applyBorder="1" applyAlignment="1">
      <alignment horizontal="center" vertical="center" wrapText="1"/>
    </xf>
    <xf numFmtId="0" fontId="9" fillId="0" borderId="78" xfId="0" applyFont="1" applyBorder="1"/>
    <xf numFmtId="0" fontId="8" fillId="0" borderId="0" xfId="0" applyFont="1" applyAlignment="1">
      <alignment horizontal="left" wrapText="1"/>
    </xf>
    <xf numFmtId="0" fontId="3" fillId="0" borderId="28" xfId="0" applyFont="1" applyBorder="1" applyAlignment="1">
      <alignment horizontal="center" vertical="center" textRotation="90" wrapText="1"/>
    </xf>
    <xf numFmtId="0" fontId="9" fillId="0" borderId="79" xfId="0" applyFont="1" applyBorder="1"/>
    <xf numFmtId="0" fontId="8" fillId="0" borderId="76" xfId="0" applyFont="1" applyBorder="1" applyAlignment="1">
      <alignment horizontal="center" vertical="center" wrapText="1"/>
    </xf>
    <xf numFmtId="0" fontId="9" fillId="0" borderId="80" xfId="0" applyFont="1" applyBorder="1"/>
    <xf numFmtId="49" fontId="3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1" fillId="0" borderId="40" xfId="0" applyFont="1" applyBorder="1" applyAlignment="1">
      <alignment horizontal="left" wrapText="1"/>
    </xf>
    <xf numFmtId="0" fontId="9" fillId="0" borderId="41" xfId="0" applyFont="1" applyBorder="1"/>
    <xf numFmtId="0" fontId="3" fillId="0" borderId="3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9" fillId="0" borderId="23" xfId="0" applyFont="1" applyBorder="1"/>
    <xf numFmtId="0" fontId="1" fillId="0" borderId="29" xfId="0" applyFont="1" applyBorder="1" applyAlignment="1">
      <alignment horizontal="center" vertical="center"/>
    </xf>
    <xf numFmtId="0" fontId="9" fillId="0" borderId="6" xfId="0" applyFont="1" applyBorder="1"/>
    <xf numFmtId="0" fontId="8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0" borderId="6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12"/>
  <sheetViews>
    <sheetView tabSelected="1" view="pageBreakPreview" zoomScale="42" zoomScaleNormal="100" zoomScaleSheetLayoutView="42" workbookViewId="0">
      <selection activeCell="AN90" sqref="AN90"/>
    </sheetView>
  </sheetViews>
  <sheetFormatPr defaultColWidth="14.453125" defaultRowHeight="15" customHeight="1"/>
  <cols>
    <col min="1" max="1" width="3.7265625" customWidth="1"/>
    <col min="2" max="2" width="8.81640625" customWidth="1"/>
    <col min="3" max="3" width="3.453125" customWidth="1"/>
    <col min="4" max="5" width="3" customWidth="1"/>
    <col min="6" max="6" width="3.54296875" customWidth="1"/>
    <col min="7" max="7" width="4.26953125" customWidth="1"/>
    <col min="8" max="8" width="3" customWidth="1"/>
    <col min="9" max="9" width="3.08984375" customWidth="1"/>
    <col min="10" max="10" width="3.54296875" customWidth="1"/>
    <col min="11" max="11" width="3.26953125" customWidth="1"/>
    <col min="12" max="12" width="3" customWidth="1"/>
    <col min="13" max="13" width="3.54296875" customWidth="1"/>
    <col min="14" max="14" width="4.81640625" customWidth="1"/>
    <col min="15" max="15" width="4.7265625" customWidth="1"/>
    <col min="16" max="16" width="5.453125" customWidth="1"/>
    <col min="17" max="17" width="5.26953125" customWidth="1"/>
    <col min="18" max="18" width="4.453125" customWidth="1"/>
    <col min="19" max="19" width="4.81640625" customWidth="1"/>
    <col min="20" max="21" width="4.26953125" customWidth="1"/>
    <col min="22" max="22" width="3.7265625" customWidth="1"/>
    <col min="23" max="23" width="4.453125" customWidth="1"/>
    <col min="24" max="24" width="5.08984375" customWidth="1"/>
    <col min="25" max="25" width="6.7265625" customWidth="1"/>
    <col min="26" max="26" width="3.81640625" customWidth="1"/>
    <col min="27" max="27" width="4.26953125" customWidth="1"/>
    <col min="28" max="28" width="4" customWidth="1"/>
    <col min="29" max="30" width="3.54296875" customWidth="1"/>
    <col min="31" max="31" width="4" customWidth="1"/>
    <col min="32" max="32" width="3.54296875" customWidth="1"/>
    <col min="33" max="33" width="4.54296875" customWidth="1"/>
    <col min="34" max="34" width="4.453125" customWidth="1"/>
    <col min="35" max="35" width="4.7265625" customWidth="1"/>
    <col min="36" max="36" width="3.26953125" customWidth="1"/>
    <col min="37" max="37" width="4" customWidth="1"/>
    <col min="38" max="38" width="3.54296875" customWidth="1"/>
    <col min="39" max="40" width="3.7265625" customWidth="1"/>
    <col min="41" max="41" width="3.08984375" customWidth="1"/>
    <col min="42" max="42" width="4.26953125" customWidth="1"/>
    <col min="43" max="43" width="4" customWidth="1"/>
    <col min="44" max="44" width="3.7265625" customWidth="1"/>
    <col min="45" max="45" width="3.26953125" customWidth="1"/>
    <col min="46" max="46" width="3.54296875" customWidth="1"/>
    <col min="47" max="47" width="5.08984375" customWidth="1"/>
    <col min="48" max="48" width="3.54296875" customWidth="1"/>
    <col min="49" max="49" width="3.7265625" customWidth="1"/>
    <col min="50" max="50" width="4.453125" customWidth="1"/>
    <col min="51" max="51" width="3.7265625" customWidth="1"/>
    <col min="52" max="52" width="3.54296875" customWidth="1"/>
    <col min="53" max="53" width="4.81640625" customWidth="1"/>
    <col min="54" max="54" width="4.453125" customWidth="1"/>
    <col min="55" max="55" width="4.54296875" customWidth="1"/>
    <col min="56" max="56" width="4.26953125" customWidth="1"/>
    <col min="57" max="57" width="3.453125" customWidth="1"/>
    <col min="58" max="58" width="3.7265625" customWidth="1"/>
    <col min="59" max="59" width="4.7265625" customWidth="1"/>
    <col min="60" max="60" width="5.453125" customWidth="1"/>
    <col min="61" max="61" width="3.7265625" customWidth="1"/>
    <col min="62" max="64" width="2.81640625" customWidth="1"/>
    <col min="65" max="65" width="3.7265625" customWidth="1"/>
    <col min="66" max="66" width="2.08984375" customWidth="1"/>
    <col min="67" max="67" width="3.08984375" customWidth="1"/>
    <col min="68" max="68" width="2.7265625" customWidth="1"/>
    <col min="69" max="69" width="2.26953125" customWidth="1"/>
    <col min="70" max="70" width="24" customWidth="1"/>
    <col min="71" max="71" width="6.08984375" customWidth="1"/>
  </cols>
  <sheetData>
    <row r="1" spans="1:71" ht="20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7.25" customHeight="1">
      <c r="A2" s="1"/>
      <c r="B2" s="193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5"/>
      <c r="O2" s="5"/>
      <c r="P2" s="5"/>
      <c r="Q2" s="5"/>
      <c r="R2" s="193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6"/>
      <c r="BN2" s="6"/>
      <c r="BO2" s="1"/>
      <c r="BP2" s="1"/>
      <c r="BQ2" s="1"/>
      <c r="BR2" s="1"/>
      <c r="BS2" s="1"/>
    </row>
    <row r="3" spans="1:71" ht="18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7" t="s">
        <v>0</v>
      </c>
      <c r="BB3" s="8"/>
      <c r="BC3" s="8"/>
      <c r="BD3" s="8"/>
      <c r="BE3" s="8"/>
      <c r="BF3" s="8"/>
      <c r="BG3" s="4"/>
      <c r="BH3" s="4"/>
      <c r="BI3" s="4"/>
      <c r="BJ3" s="4"/>
      <c r="BK3" s="4"/>
      <c r="BL3" s="4"/>
      <c r="BM3" s="6"/>
      <c r="BN3" s="6"/>
      <c r="BO3" s="1"/>
      <c r="BP3" s="1"/>
      <c r="BQ3" s="1"/>
      <c r="BR3" s="1"/>
      <c r="BS3" s="1"/>
    </row>
    <row r="4" spans="1:71" ht="18.7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194" t="s">
        <v>1</v>
      </c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6"/>
      <c r="BN4" s="6"/>
      <c r="BO4" s="1"/>
      <c r="BP4" s="1"/>
      <c r="BQ4" s="1"/>
      <c r="BR4" s="1"/>
      <c r="BS4" s="1"/>
    </row>
    <row r="5" spans="1:71" ht="17.2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6"/>
      <c r="BN5" s="6"/>
      <c r="BO5" s="1"/>
      <c r="BP5" s="1"/>
      <c r="BQ5" s="1"/>
      <c r="BR5" s="1"/>
      <c r="BS5" s="1"/>
    </row>
    <row r="6" spans="1:71" ht="18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9" t="s">
        <v>2</v>
      </c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10"/>
      <c r="BN6" s="6"/>
      <c r="BO6" s="1"/>
      <c r="BP6" s="1"/>
      <c r="BQ6" s="1"/>
      <c r="BR6" s="1"/>
      <c r="BS6" s="1"/>
    </row>
    <row r="7" spans="1:71" ht="18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9" t="s">
        <v>122</v>
      </c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10"/>
      <c r="BN7" s="6"/>
      <c r="BO7" s="1"/>
      <c r="BP7" s="1"/>
      <c r="BQ7" s="1"/>
      <c r="BR7" s="1"/>
      <c r="BS7" s="1"/>
    </row>
    <row r="8" spans="1:71" ht="17.25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11" t="s">
        <v>3</v>
      </c>
      <c r="BB8" s="10"/>
      <c r="BC8" s="4"/>
      <c r="BD8" s="4"/>
      <c r="BE8" s="4"/>
      <c r="BF8" s="4"/>
      <c r="BG8" s="4"/>
      <c r="BH8" s="4"/>
      <c r="BI8" s="4"/>
      <c r="BJ8" s="4"/>
      <c r="BK8" s="4"/>
      <c r="BL8" s="4"/>
      <c r="BM8" s="12"/>
      <c r="BN8" s="6"/>
      <c r="BO8" s="1"/>
      <c r="BP8" s="1"/>
      <c r="BQ8" s="1"/>
      <c r="BR8" s="1"/>
      <c r="BS8" s="1"/>
    </row>
    <row r="9" spans="1:71" ht="15.75" customHeight="1">
      <c r="A9" s="1"/>
      <c r="B9" s="196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5"/>
      <c r="O9" s="5"/>
      <c r="P9" s="5"/>
      <c r="Q9" s="5"/>
      <c r="R9" s="9"/>
      <c r="S9" s="7"/>
      <c r="T9" s="7"/>
      <c r="U9" s="7"/>
      <c r="V9" s="7"/>
      <c r="W9" s="7"/>
      <c r="X9" s="7"/>
      <c r="Y9" s="7"/>
      <c r="Z9" s="7"/>
      <c r="AA9" s="7"/>
      <c r="AB9" s="7"/>
      <c r="AC9" s="7" t="s">
        <v>4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6"/>
      <c r="BN9" s="6"/>
      <c r="BO9" s="1"/>
      <c r="BP9" s="1"/>
      <c r="BQ9" s="1"/>
      <c r="BR9" s="1"/>
      <c r="BS9" s="1"/>
    </row>
    <row r="10" spans="1:71" ht="17.25" customHeight="1">
      <c r="A10" s="1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5"/>
      <c r="O10" s="5"/>
      <c r="P10" s="5"/>
      <c r="Q10" s="5"/>
      <c r="R10" s="13"/>
      <c r="S10" s="13"/>
      <c r="T10" s="13"/>
      <c r="U10" s="13"/>
      <c r="V10" s="13"/>
      <c r="W10" s="13"/>
      <c r="X10" s="13"/>
      <c r="Y10" s="4"/>
      <c r="Z10" s="13"/>
      <c r="AA10" s="9" t="s">
        <v>5</v>
      </c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6"/>
      <c r="BN10" s="6"/>
      <c r="BO10" s="1"/>
      <c r="BP10" s="1"/>
      <c r="BQ10" s="1"/>
      <c r="BR10" s="1"/>
      <c r="BS10" s="1"/>
    </row>
    <row r="11" spans="1:71" ht="22.5" customHeight="1">
      <c r="A11" s="1"/>
      <c r="B11" s="193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"/>
      <c r="O11" s="13"/>
      <c r="P11" s="13"/>
      <c r="Q11" s="13"/>
      <c r="R11" s="9"/>
      <c r="S11" s="7"/>
      <c r="T11" s="7"/>
      <c r="U11" s="7"/>
      <c r="V11" s="7"/>
      <c r="W11" s="7"/>
      <c r="X11" s="7"/>
      <c r="Y11" s="7"/>
      <c r="Z11" s="7"/>
      <c r="AA11" s="7"/>
      <c r="AB11" s="7"/>
      <c r="AC11" s="9"/>
      <c r="AD11" s="7"/>
      <c r="AE11" s="9"/>
      <c r="AF11" s="7" t="s">
        <v>6</v>
      </c>
      <c r="AG11" s="9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6"/>
      <c r="BN11" s="6"/>
      <c r="BO11" s="1"/>
      <c r="BP11" s="1"/>
      <c r="BQ11" s="1"/>
      <c r="BR11" s="1"/>
      <c r="BS11" s="1"/>
    </row>
    <row r="12" spans="1:71" ht="21.75" customHeight="1">
      <c r="A12" s="1"/>
      <c r="B12" s="193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5"/>
      <c r="O12" s="5"/>
      <c r="P12" s="5"/>
      <c r="Q12" s="5"/>
      <c r="R12" s="9"/>
      <c r="S12" s="14"/>
      <c r="T12" s="14"/>
      <c r="U12" s="14"/>
      <c r="V12" s="14"/>
      <c r="W12" s="14"/>
      <c r="X12" s="197" t="s">
        <v>7</v>
      </c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4"/>
      <c r="BF12" s="14"/>
      <c r="BG12" s="14"/>
      <c r="BH12" s="14"/>
      <c r="BI12" s="14"/>
      <c r="BJ12" s="14"/>
      <c r="BK12" s="14"/>
      <c r="BL12" s="14"/>
      <c r="BM12" s="6"/>
      <c r="BN12" s="6"/>
      <c r="BO12" s="1"/>
      <c r="BP12" s="1"/>
      <c r="BQ12" s="1"/>
      <c r="BR12" s="1"/>
      <c r="BS12" s="1"/>
    </row>
    <row r="13" spans="1:71" ht="1.5" hidden="1" customHeight="1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9"/>
      <c r="S13" s="14"/>
      <c r="T13" s="14"/>
      <c r="U13" s="14"/>
      <c r="V13" s="14"/>
      <c r="W13" s="14"/>
      <c r="X13" s="14"/>
      <c r="Y13" s="14"/>
      <c r="Z13" s="14"/>
      <c r="AA13" s="14"/>
      <c r="AB13" s="7"/>
      <c r="AC13" s="9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6"/>
      <c r="BN13" s="6"/>
      <c r="BO13" s="1"/>
      <c r="BP13" s="1"/>
      <c r="BQ13" s="1"/>
      <c r="BR13" s="1"/>
      <c r="BS13" s="1"/>
    </row>
    <row r="14" spans="1:71" ht="18" customHeight="1">
      <c r="A14" s="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"/>
      <c r="O14" s="5"/>
      <c r="P14" s="5"/>
      <c r="Q14" s="5"/>
      <c r="R14" s="9"/>
      <c r="S14" s="7"/>
      <c r="T14" s="7"/>
      <c r="U14" s="7"/>
      <c r="V14" s="7"/>
      <c r="W14" s="7"/>
      <c r="X14" s="7"/>
      <c r="Y14" s="7"/>
      <c r="Z14" s="7"/>
      <c r="AA14" s="7"/>
      <c r="AB14" s="7"/>
      <c r="AC14" s="9"/>
      <c r="AD14" s="7"/>
      <c r="AE14" s="9"/>
      <c r="AF14" s="199" t="s">
        <v>8</v>
      </c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6"/>
      <c r="BN14" s="6"/>
      <c r="BO14" s="1"/>
      <c r="BP14" s="1"/>
      <c r="BQ14" s="1"/>
      <c r="BR14" s="1"/>
      <c r="BS14" s="1"/>
    </row>
    <row r="15" spans="1:71" ht="18" customHeight="1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"/>
      <c r="O15" s="5"/>
      <c r="P15" s="5"/>
      <c r="Q15" s="5"/>
      <c r="R15" s="9"/>
      <c r="S15" s="7"/>
      <c r="T15" s="7"/>
      <c r="U15" s="7"/>
      <c r="V15" s="7"/>
      <c r="W15" s="7"/>
      <c r="X15" s="197" t="s">
        <v>125</v>
      </c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6"/>
      <c r="BN15" s="6"/>
      <c r="BO15" s="1"/>
      <c r="BP15" s="1"/>
      <c r="BQ15" s="1"/>
      <c r="BR15" s="1"/>
      <c r="BS15" s="1"/>
    </row>
    <row r="16" spans="1:71" ht="18" customHeight="1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"/>
      <c r="O16" s="5"/>
      <c r="P16" s="5"/>
      <c r="Q16" s="5"/>
      <c r="R16" s="9"/>
      <c r="S16" s="7"/>
      <c r="T16" s="7"/>
      <c r="U16" s="7"/>
      <c r="V16" s="7"/>
      <c r="W16" s="7"/>
      <c r="X16" s="10"/>
      <c r="Y16" s="10"/>
      <c r="Z16" s="10"/>
      <c r="AA16" s="10"/>
      <c r="AB16" s="10"/>
      <c r="AC16" s="10"/>
      <c r="AD16" s="199" t="s">
        <v>9</v>
      </c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0"/>
      <c r="BB16" s="10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6"/>
      <c r="BN16" s="6"/>
      <c r="BO16" s="1"/>
      <c r="BP16" s="1"/>
      <c r="BQ16" s="1"/>
      <c r="BR16" s="1"/>
      <c r="BS16" s="1"/>
    </row>
    <row r="17" spans="1:71" ht="18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"/>
      <c r="O17" s="5"/>
      <c r="P17" s="5"/>
      <c r="Q17" s="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6"/>
      <c r="BN17" s="6"/>
      <c r="BO17" s="1"/>
      <c r="BP17" s="1"/>
      <c r="BQ17" s="1"/>
      <c r="BR17" s="1"/>
      <c r="BS17" s="1"/>
    </row>
    <row r="18" spans="1:71" ht="15.75" customHeight="1">
      <c r="A18" s="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200" t="s">
        <v>10</v>
      </c>
      <c r="N18" s="180" t="s">
        <v>11</v>
      </c>
      <c r="O18" s="158"/>
      <c r="P18" s="158"/>
      <c r="Q18" s="158"/>
      <c r="R18" s="159"/>
      <c r="S18" s="180" t="s">
        <v>12</v>
      </c>
      <c r="T18" s="158"/>
      <c r="U18" s="158"/>
      <c r="V18" s="159"/>
      <c r="W18" s="180" t="s">
        <v>13</v>
      </c>
      <c r="X18" s="158"/>
      <c r="Y18" s="158"/>
      <c r="Z18" s="159"/>
      <c r="AA18" s="180" t="s">
        <v>14</v>
      </c>
      <c r="AB18" s="158"/>
      <c r="AC18" s="158"/>
      <c r="AD18" s="158"/>
      <c r="AE18" s="159"/>
      <c r="AF18" s="180" t="s">
        <v>15</v>
      </c>
      <c r="AG18" s="158"/>
      <c r="AH18" s="158"/>
      <c r="AI18" s="234"/>
      <c r="AJ18" s="198" t="s">
        <v>16</v>
      </c>
      <c r="AK18" s="158"/>
      <c r="AL18" s="158"/>
      <c r="AM18" s="159"/>
      <c r="AN18" s="180" t="s">
        <v>17</v>
      </c>
      <c r="AO18" s="158"/>
      <c r="AP18" s="158"/>
      <c r="AQ18" s="158"/>
      <c r="AR18" s="159"/>
      <c r="AS18" s="180" t="s">
        <v>18</v>
      </c>
      <c r="AT18" s="158"/>
      <c r="AU18" s="158"/>
      <c r="AV18" s="159"/>
      <c r="AW18" s="180" t="s">
        <v>19</v>
      </c>
      <c r="AX18" s="158"/>
      <c r="AY18" s="158"/>
      <c r="AZ18" s="159"/>
      <c r="BA18" s="180" t="s">
        <v>20</v>
      </c>
      <c r="BB18" s="158"/>
      <c r="BC18" s="158"/>
      <c r="BD18" s="158"/>
      <c r="BE18" s="159"/>
      <c r="BF18" s="180" t="s">
        <v>21</v>
      </c>
      <c r="BG18" s="158"/>
      <c r="BH18" s="158"/>
      <c r="BI18" s="159"/>
      <c r="BJ18" s="10"/>
      <c r="BK18" s="10"/>
      <c r="BL18" s="10"/>
      <c r="BM18" s="6"/>
      <c r="BN18" s="6"/>
      <c r="BO18" s="1"/>
      <c r="BP18" s="1"/>
      <c r="BQ18" s="1"/>
      <c r="BR18" s="1"/>
      <c r="BS18" s="1"/>
    </row>
    <row r="19" spans="1:71" ht="15.75" customHeight="1">
      <c r="A19" s="1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01"/>
      <c r="N19" s="16">
        <v>1</v>
      </c>
      <c r="O19" s="16">
        <v>2</v>
      </c>
      <c r="P19" s="16">
        <v>3</v>
      </c>
      <c r="Q19" s="16">
        <v>4</v>
      </c>
      <c r="R19" s="16">
        <v>5</v>
      </c>
      <c r="S19" s="16">
        <v>6</v>
      </c>
      <c r="T19" s="16">
        <v>7</v>
      </c>
      <c r="U19" s="17">
        <v>8</v>
      </c>
      <c r="V19" s="18">
        <v>9</v>
      </c>
      <c r="W19" s="16">
        <v>10</v>
      </c>
      <c r="X19" s="16">
        <v>11</v>
      </c>
      <c r="Y19" s="16">
        <v>12</v>
      </c>
      <c r="Z19" s="16">
        <v>13</v>
      </c>
      <c r="AA19" s="16">
        <v>14</v>
      </c>
      <c r="AB19" s="16">
        <v>15</v>
      </c>
      <c r="AC19" s="16">
        <v>16</v>
      </c>
      <c r="AD19" s="16">
        <v>17</v>
      </c>
      <c r="AE19" s="16">
        <v>18</v>
      </c>
      <c r="AF19" s="16">
        <v>19</v>
      </c>
      <c r="AG19" s="16">
        <v>20</v>
      </c>
      <c r="AH19" s="16">
        <v>21</v>
      </c>
      <c r="AI19" s="17">
        <v>22</v>
      </c>
      <c r="AJ19" s="18">
        <v>23</v>
      </c>
      <c r="AK19" s="16">
        <v>24</v>
      </c>
      <c r="AL19" s="16">
        <v>25</v>
      </c>
      <c r="AM19" s="16">
        <v>26</v>
      </c>
      <c r="AN19" s="16">
        <v>27</v>
      </c>
      <c r="AO19" s="16">
        <v>28</v>
      </c>
      <c r="AP19" s="16">
        <v>29</v>
      </c>
      <c r="AQ19" s="17">
        <v>30</v>
      </c>
      <c r="AR19" s="18">
        <v>31</v>
      </c>
      <c r="AS19" s="16">
        <v>32</v>
      </c>
      <c r="AT19" s="16">
        <v>33</v>
      </c>
      <c r="AU19" s="16">
        <v>34</v>
      </c>
      <c r="AV19" s="16">
        <v>35</v>
      </c>
      <c r="AW19" s="16">
        <v>36</v>
      </c>
      <c r="AX19" s="16">
        <v>37</v>
      </c>
      <c r="AY19" s="16">
        <v>38</v>
      </c>
      <c r="AZ19" s="16">
        <v>39</v>
      </c>
      <c r="BA19" s="16">
        <v>40</v>
      </c>
      <c r="BB19" s="16">
        <v>41</v>
      </c>
      <c r="BC19" s="16">
        <v>42</v>
      </c>
      <c r="BD19" s="16">
        <v>43</v>
      </c>
      <c r="BE19" s="16">
        <v>44</v>
      </c>
      <c r="BF19" s="16">
        <v>45</v>
      </c>
      <c r="BG19" s="16">
        <v>46</v>
      </c>
      <c r="BH19" s="16">
        <v>47</v>
      </c>
      <c r="BI19" s="16">
        <v>48</v>
      </c>
      <c r="BJ19" s="10"/>
      <c r="BK19" s="10"/>
      <c r="BL19" s="10"/>
      <c r="BM19" s="6"/>
      <c r="BN19" s="6"/>
      <c r="BO19" s="1"/>
      <c r="BP19" s="1"/>
      <c r="BQ19" s="1"/>
      <c r="BR19" s="1"/>
      <c r="BS19" s="1"/>
    </row>
    <row r="20" spans="1:71" ht="15.75" customHeight="1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201"/>
      <c r="N20" s="90">
        <v>2</v>
      </c>
      <c r="O20" s="91">
        <v>9</v>
      </c>
      <c r="P20" s="91">
        <v>16</v>
      </c>
      <c r="Q20" s="91">
        <v>23</v>
      </c>
      <c r="R20" s="91">
        <v>30</v>
      </c>
      <c r="S20" s="91">
        <v>7</v>
      </c>
      <c r="T20" s="91">
        <v>14</v>
      </c>
      <c r="U20" s="92">
        <v>21</v>
      </c>
      <c r="V20" s="93">
        <v>28</v>
      </c>
      <c r="W20" s="91">
        <v>4</v>
      </c>
      <c r="X20" s="91">
        <v>11</v>
      </c>
      <c r="Y20" s="91">
        <v>18</v>
      </c>
      <c r="Z20" s="91">
        <v>25</v>
      </c>
      <c r="AA20" s="91">
        <v>2</v>
      </c>
      <c r="AB20" s="91">
        <v>9</v>
      </c>
      <c r="AC20" s="91">
        <v>16</v>
      </c>
      <c r="AD20" s="91">
        <v>23</v>
      </c>
      <c r="AE20" s="94">
        <v>30</v>
      </c>
      <c r="AF20" s="94">
        <v>6</v>
      </c>
      <c r="AG20" s="94">
        <v>13</v>
      </c>
      <c r="AH20" s="91">
        <v>20</v>
      </c>
      <c r="AI20" s="95">
        <v>27</v>
      </c>
      <c r="AJ20" s="96">
        <v>3</v>
      </c>
      <c r="AK20" s="91">
        <v>10</v>
      </c>
      <c r="AL20" s="91">
        <v>17</v>
      </c>
      <c r="AM20" s="91">
        <v>24</v>
      </c>
      <c r="AN20" s="91">
        <v>3</v>
      </c>
      <c r="AO20" s="91">
        <v>10</v>
      </c>
      <c r="AP20" s="91">
        <v>17</v>
      </c>
      <c r="AQ20" s="95">
        <v>24</v>
      </c>
      <c r="AR20" s="96">
        <v>31</v>
      </c>
      <c r="AS20" s="91">
        <v>7</v>
      </c>
      <c r="AT20" s="91">
        <v>14</v>
      </c>
      <c r="AU20" s="91">
        <v>21</v>
      </c>
      <c r="AV20" s="91">
        <v>28</v>
      </c>
      <c r="AW20" s="91">
        <v>5</v>
      </c>
      <c r="AX20" s="91">
        <v>12</v>
      </c>
      <c r="AY20" s="91">
        <v>19</v>
      </c>
      <c r="AZ20" s="91">
        <v>26</v>
      </c>
      <c r="BA20" s="91">
        <v>2</v>
      </c>
      <c r="BB20" s="91">
        <v>9</v>
      </c>
      <c r="BC20" s="91">
        <v>16</v>
      </c>
      <c r="BD20" s="91">
        <v>23</v>
      </c>
      <c r="BE20" s="95">
        <v>30</v>
      </c>
      <c r="BF20" s="96">
        <v>7</v>
      </c>
      <c r="BG20" s="91">
        <v>14</v>
      </c>
      <c r="BH20" s="91">
        <v>21</v>
      </c>
      <c r="BI20" s="97">
        <v>28</v>
      </c>
      <c r="BJ20" s="10"/>
      <c r="BK20" s="10"/>
      <c r="BL20" s="10"/>
      <c r="BM20" s="6"/>
      <c r="BN20" s="6"/>
      <c r="BO20" s="1"/>
      <c r="BP20" s="1"/>
      <c r="BQ20" s="1"/>
      <c r="BR20" s="1"/>
      <c r="BS20" s="1"/>
    </row>
    <row r="21" spans="1:71" ht="15.75" customHeight="1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9"/>
      <c r="N21" s="98">
        <v>6</v>
      </c>
      <c r="O21" s="99">
        <v>13</v>
      </c>
      <c r="P21" s="99">
        <v>20</v>
      </c>
      <c r="Q21" s="99">
        <v>27</v>
      </c>
      <c r="R21" s="99">
        <v>4</v>
      </c>
      <c r="S21" s="99">
        <v>11</v>
      </c>
      <c r="T21" s="99">
        <v>18</v>
      </c>
      <c r="U21" s="100">
        <v>25</v>
      </c>
      <c r="V21" s="101">
        <v>1</v>
      </c>
      <c r="W21" s="102">
        <v>8</v>
      </c>
      <c r="X21" s="99">
        <v>15</v>
      </c>
      <c r="Y21" s="99">
        <v>22</v>
      </c>
      <c r="Z21" s="99">
        <v>29</v>
      </c>
      <c r="AA21" s="99">
        <v>6</v>
      </c>
      <c r="AB21" s="99">
        <v>13</v>
      </c>
      <c r="AC21" s="99">
        <v>20</v>
      </c>
      <c r="AD21" s="99">
        <v>27</v>
      </c>
      <c r="AE21" s="102">
        <v>3</v>
      </c>
      <c r="AF21" s="99">
        <v>10</v>
      </c>
      <c r="AG21" s="99">
        <v>17</v>
      </c>
      <c r="AH21" s="99">
        <v>24</v>
      </c>
      <c r="AI21" s="100">
        <v>31</v>
      </c>
      <c r="AJ21" s="103">
        <v>7</v>
      </c>
      <c r="AK21" s="99">
        <v>14</v>
      </c>
      <c r="AL21" s="99">
        <v>21</v>
      </c>
      <c r="AM21" s="99">
        <v>28</v>
      </c>
      <c r="AN21" s="99">
        <v>7</v>
      </c>
      <c r="AO21" s="104">
        <v>14</v>
      </c>
      <c r="AP21" s="99">
        <v>21</v>
      </c>
      <c r="AQ21" s="100">
        <v>28</v>
      </c>
      <c r="AR21" s="103">
        <v>4</v>
      </c>
      <c r="AS21" s="99">
        <v>11</v>
      </c>
      <c r="AT21" s="99">
        <v>18</v>
      </c>
      <c r="AU21" s="99">
        <v>25</v>
      </c>
      <c r="AV21" s="99">
        <v>2</v>
      </c>
      <c r="AW21" s="102">
        <v>9</v>
      </c>
      <c r="AX21" s="99">
        <v>16</v>
      </c>
      <c r="AY21" s="99">
        <v>23</v>
      </c>
      <c r="AZ21" s="99">
        <v>30</v>
      </c>
      <c r="BA21" s="102">
        <v>6</v>
      </c>
      <c r="BB21" s="102">
        <v>13</v>
      </c>
      <c r="BC21" s="99">
        <v>20</v>
      </c>
      <c r="BD21" s="99">
        <v>27</v>
      </c>
      <c r="BE21" s="105">
        <v>4</v>
      </c>
      <c r="BF21" s="103">
        <v>11</v>
      </c>
      <c r="BG21" s="99">
        <v>18</v>
      </c>
      <c r="BH21" s="99">
        <v>25</v>
      </c>
      <c r="BI21" s="106">
        <v>1</v>
      </c>
      <c r="BJ21" s="10"/>
      <c r="BK21" s="10"/>
      <c r="BL21" s="10"/>
      <c r="BM21" s="6"/>
      <c r="BN21" s="6"/>
      <c r="BO21" s="1"/>
      <c r="BP21" s="1"/>
      <c r="BQ21" s="1"/>
      <c r="BR21" s="1"/>
      <c r="BS21" s="1"/>
    </row>
    <row r="22" spans="1:71" ht="15.75" customHeight="1" thickBot="1">
      <c r="A22" s="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9"/>
      <c r="N22" s="22" t="s">
        <v>22</v>
      </c>
      <c r="O22" s="22" t="s">
        <v>23</v>
      </c>
      <c r="P22" s="22" t="s">
        <v>22</v>
      </c>
      <c r="Q22" s="22" t="s">
        <v>23</v>
      </c>
      <c r="R22" s="22" t="s">
        <v>22</v>
      </c>
      <c r="S22" s="22" t="s">
        <v>23</v>
      </c>
      <c r="T22" s="22" t="s">
        <v>22</v>
      </c>
      <c r="U22" s="22" t="s">
        <v>23</v>
      </c>
      <c r="V22" s="22" t="s">
        <v>22</v>
      </c>
      <c r="W22" s="22" t="s">
        <v>23</v>
      </c>
      <c r="X22" s="22" t="s">
        <v>22</v>
      </c>
      <c r="Y22" s="22" t="s">
        <v>23</v>
      </c>
      <c r="Z22" s="22" t="s">
        <v>22</v>
      </c>
      <c r="AA22" s="22" t="s">
        <v>23</v>
      </c>
      <c r="AB22" s="22" t="s">
        <v>22</v>
      </c>
      <c r="AC22" s="22" t="s">
        <v>23</v>
      </c>
      <c r="AD22" s="22" t="s">
        <v>22</v>
      </c>
      <c r="AE22" s="22" t="s">
        <v>23</v>
      </c>
      <c r="AF22" s="22" t="s">
        <v>22</v>
      </c>
      <c r="AG22" s="22" t="s">
        <v>23</v>
      </c>
      <c r="AH22" s="22" t="s">
        <v>22</v>
      </c>
      <c r="AI22" s="23" t="s">
        <v>23</v>
      </c>
      <c r="AJ22" s="24" t="s">
        <v>22</v>
      </c>
      <c r="AK22" s="22" t="s">
        <v>23</v>
      </c>
      <c r="AL22" s="22" t="s">
        <v>22</v>
      </c>
      <c r="AM22" s="22" t="s">
        <v>23</v>
      </c>
      <c r="AN22" s="22" t="s">
        <v>22</v>
      </c>
      <c r="AO22" s="22" t="s">
        <v>23</v>
      </c>
      <c r="AP22" s="22" t="s">
        <v>22</v>
      </c>
      <c r="AQ22" s="22" t="s">
        <v>23</v>
      </c>
      <c r="AR22" s="22" t="s">
        <v>22</v>
      </c>
      <c r="AS22" s="22" t="s">
        <v>23</v>
      </c>
      <c r="AT22" s="22" t="s">
        <v>22</v>
      </c>
      <c r="AU22" s="22" t="s">
        <v>23</v>
      </c>
      <c r="AV22" s="22" t="s">
        <v>22</v>
      </c>
      <c r="AW22" s="22" t="s">
        <v>23</v>
      </c>
      <c r="AX22" s="22" t="s">
        <v>22</v>
      </c>
      <c r="AY22" s="22" t="s">
        <v>23</v>
      </c>
      <c r="AZ22" s="22" t="s">
        <v>22</v>
      </c>
      <c r="BA22" s="22" t="s">
        <v>23</v>
      </c>
      <c r="BB22" s="22" t="s">
        <v>22</v>
      </c>
      <c r="BC22" s="22" t="s">
        <v>23</v>
      </c>
      <c r="BD22" s="22" t="s">
        <v>22</v>
      </c>
      <c r="BE22" s="107" t="s">
        <v>23</v>
      </c>
      <c r="BF22" s="108" t="s">
        <v>22</v>
      </c>
      <c r="BG22" s="22" t="s">
        <v>23</v>
      </c>
      <c r="BH22" s="22" t="s">
        <v>22</v>
      </c>
      <c r="BI22" s="109" t="s">
        <v>23</v>
      </c>
      <c r="BJ22" s="10"/>
      <c r="BK22" s="10"/>
      <c r="BL22" s="10"/>
      <c r="BM22" s="6"/>
      <c r="BN22" s="6"/>
      <c r="BO22" s="1"/>
      <c r="BP22" s="1"/>
      <c r="BQ22" s="1"/>
      <c r="BR22" s="1"/>
      <c r="BS22" s="1"/>
    </row>
    <row r="23" spans="1:71" ht="15.75" customHeight="1" thickBot="1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06" t="s">
        <v>24</v>
      </c>
      <c r="N23" s="25" t="s">
        <v>25</v>
      </c>
      <c r="O23" s="26" t="s">
        <v>25</v>
      </c>
      <c r="P23" s="26" t="s">
        <v>26</v>
      </c>
      <c r="Q23" s="26" t="s">
        <v>26</v>
      </c>
      <c r="R23" s="26">
        <v>7</v>
      </c>
      <c r="S23" s="26" t="s">
        <v>26</v>
      </c>
      <c r="T23" s="26" t="s">
        <v>26</v>
      </c>
      <c r="U23" s="26" t="s">
        <v>26</v>
      </c>
      <c r="V23" s="26" t="s">
        <v>26</v>
      </c>
      <c r="W23" s="235" t="s">
        <v>28</v>
      </c>
      <c r="X23" s="235" t="s">
        <v>28</v>
      </c>
      <c r="Y23" s="235" t="s">
        <v>28</v>
      </c>
      <c r="Z23" s="235" t="s">
        <v>28</v>
      </c>
      <c r="AA23" s="235" t="s">
        <v>25</v>
      </c>
      <c r="AB23" s="88" t="s">
        <v>27</v>
      </c>
      <c r="AC23" s="235" t="s">
        <v>22</v>
      </c>
      <c r="AD23" s="238" t="s">
        <v>22</v>
      </c>
      <c r="AE23" s="110" t="s">
        <v>22</v>
      </c>
      <c r="AF23" s="239"/>
      <c r="AG23" s="230"/>
      <c r="AH23" s="230"/>
      <c r="AI23" s="231"/>
      <c r="AJ23" s="190"/>
      <c r="AK23" s="184"/>
      <c r="AL23" s="184"/>
      <c r="AM23" s="184"/>
      <c r="AN23" s="184"/>
      <c r="AO23" s="184"/>
      <c r="AP23" s="184"/>
      <c r="AQ23" s="188"/>
      <c r="AR23" s="190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6"/>
      <c r="BD23" s="186"/>
      <c r="BE23" s="211"/>
      <c r="BF23" s="213"/>
      <c r="BG23" s="184"/>
      <c r="BH23" s="184"/>
      <c r="BI23" s="218"/>
      <c r="BJ23" s="10"/>
      <c r="BK23" s="10"/>
      <c r="BL23" s="10"/>
      <c r="BM23" s="6"/>
      <c r="BN23" s="6"/>
      <c r="BO23" s="1"/>
      <c r="BP23" s="1"/>
      <c r="BQ23" s="1"/>
      <c r="BR23" s="1"/>
      <c r="BS23" s="1"/>
    </row>
    <row r="24" spans="1:71" ht="20.25" customHeight="1" thickBot="1">
      <c r="A24" s="1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207"/>
      <c r="N24" s="20" t="s">
        <v>29</v>
      </c>
      <c r="O24" s="21" t="s">
        <v>29</v>
      </c>
      <c r="P24" s="21" t="s">
        <v>29</v>
      </c>
      <c r="Q24" s="21" t="s">
        <v>29</v>
      </c>
      <c r="R24" s="21" t="s">
        <v>29</v>
      </c>
      <c r="S24" s="21" t="s">
        <v>29</v>
      </c>
      <c r="T24" s="21" t="s">
        <v>29</v>
      </c>
      <c r="U24" s="21" t="s">
        <v>29</v>
      </c>
      <c r="V24" s="21" t="s">
        <v>29</v>
      </c>
      <c r="W24" s="236"/>
      <c r="X24" s="237"/>
      <c r="Y24" s="236"/>
      <c r="Z24" s="236"/>
      <c r="AA24" s="155"/>
      <c r="AB24" s="111" t="s">
        <v>22</v>
      </c>
      <c r="AC24" s="137"/>
      <c r="AD24" s="209"/>
      <c r="AE24" s="89"/>
      <c r="AF24" s="185"/>
      <c r="AG24" s="185"/>
      <c r="AH24" s="185"/>
      <c r="AI24" s="232"/>
      <c r="AJ24" s="191"/>
      <c r="AK24" s="185"/>
      <c r="AL24" s="185"/>
      <c r="AM24" s="185"/>
      <c r="AN24" s="185"/>
      <c r="AO24" s="185"/>
      <c r="AP24" s="185"/>
      <c r="AQ24" s="189"/>
      <c r="AR24" s="191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212"/>
      <c r="BF24" s="214"/>
      <c r="BG24" s="217"/>
      <c r="BH24" s="217"/>
      <c r="BI24" s="219"/>
      <c r="BJ24" s="10"/>
      <c r="BK24" s="10"/>
      <c r="BL24" s="10"/>
      <c r="BM24" s="6"/>
      <c r="BN24" s="6"/>
      <c r="BO24" s="1"/>
      <c r="BP24" s="1"/>
      <c r="BQ24" s="1"/>
      <c r="BR24" s="1"/>
      <c r="BS24" s="1"/>
    </row>
    <row r="25" spans="1:71" ht="15" customHeight="1">
      <c r="A25" s="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27" t="s">
        <v>30</v>
      </c>
      <c r="N25" s="27"/>
      <c r="O25" s="28"/>
      <c r="P25" s="29"/>
      <c r="Q25" s="29"/>
      <c r="R25" s="19"/>
      <c r="S25" s="28" t="s">
        <v>31</v>
      </c>
      <c r="T25" s="27"/>
      <c r="U25" s="29"/>
      <c r="V25" s="29"/>
      <c r="W25" s="29"/>
      <c r="X25" s="29"/>
      <c r="Y25" s="29"/>
      <c r="Z25" s="29" t="s">
        <v>27</v>
      </c>
      <c r="AA25" s="28" t="s">
        <v>32</v>
      </c>
      <c r="AB25" s="27"/>
      <c r="AC25" s="29"/>
      <c r="AD25" s="29"/>
      <c r="AE25" s="29"/>
      <c r="AF25" s="29" t="s">
        <v>33</v>
      </c>
      <c r="AG25" s="28" t="s">
        <v>34</v>
      </c>
      <c r="AH25" s="27"/>
      <c r="AI25" s="27"/>
      <c r="AJ25" s="27"/>
      <c r="AK25" s="29"/>
      <c r="AL25" s="29"/>
      <c r="AM25" s="29"/>
      <c r="AN25" s="29"/>
      <c r="AO25" s="29"/>
      <c r="AP25" s="29"/>
      <c r="AQ25" s="29"/>
      <c r="AR25" s="29"/>
      <c r="AS25" s="30"/>
      <c r="AT25" s="28"/>
      <c r="AU25" s="29"/>
      <c r="AV25" s="29"/>
      <c r="AW25" s="30"/>
      <c r="AX25" s="29"/>
      <c r="AY25" s="29"/>
      <c r="AZ25" s="29"/>
      <c r="BA25" s="30" t="s">
        <v>35</v>
      </c>
      <c r="BB25" s="28" t="s">
        <v>36</v>
      </c>
      <c r="BC25" s="29"/>
      <c r="BD25" s="29"/>
      <c r="BE25" s="30"/>
      <c r="BF25" s="30"/>
      <c r="BG25" s="29"/>
      <c r="BH25" s="29"/>
      <c r="BI25" s="29"/>
      <c r="BJ25" s="10"/>
      <c r="BK25" s="10"/>
      <c r="BL25" s="10"/>
      <c r="BM25" s="6"/>
      <c r="BN25" s="6"/>
      <c r="BO25" s="1"/>
      <c r="BP25" s="1"/>
      <c r="BQ25" s="1"/>
      <c r="BR25" s="1"/>
      <c r="BS25" s="1"/>
    </row>
    <row r="26" spans="1:71" ht="32.25" customHeight="1">
      <c r="A26" s="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30"/>
      <c r="N26" s="29"/>
      <c r="O26" s="29"/>
      <c r="P26" s="29"/>
      <c r="Q26" s="29"/>
      <c r="R26" s="29" t="s">
        <v>22</v>
      </c>
      <c r="S26" s="215" t="s">
        <v>37</v>
      </c>
      <c r="T26" s="129"/>
      <c r="U26" s="129"/>
      <c r="V26" s="129"/>
      <c r="W26" s="129"/>
      <c r="X26" s="129"/>
      <c r="Y26" s="129"/>
      <c r="Z26" s="30" t="s">
        <v>38</v>
      </c>
      <c r="AA26" s="28" t="s">
        <v>39</v>
      </c>
      <c r="AB26" s="29"/>
      <c r="AC26" s="29"/>
      <c r="AD26" s="29" t="s">
        <v>28</v>
      </c>
      <c r="AE26" s="28" t="s">
        <v>40</v>
      </c>
      <c r="AF26" s="29"/>
      <c r="AG26" s="29"/>
      <c r="AH26" s="29"/>
      <c r="AI26" s="29"/>
      <c r="AJ26" s="29"/>
      <c r="AK26" s="29"/>
      <c r="AL26" s="30"/>
      <c r="AM26" s="28"/>
      <c r="AN26" s="29"/>
      <c r="AO26" s="29"/>
      <c r="AP26" s="30"/>
      <c r="AQ26" s="29"/>
      <c r="AR26" s="29"/>
      <c r="AS26" s="29"/>
      <c r="AT26" s="30" t="s">
        <v>41</v>
      </c>
      <c r="AU26" s="28" t="s">
        <v>42</v>
      </c>
      <c r="AV26" s="29"/>
      <c r="AW26" s="29"/>
      <c r="AX26" s="30"/>
      <c r="AY26" s="29"/>
      <c r="AZ26" s="29"/>
      <c r="BA26" s="29" t="s">
        <v>43</v>
      </c>
      <c r="BB26" s="215" t="s">
        <v>44</v>
      </c>
      <c r="BC26" s="129"/>
      <c r="BD26" s="129"/>
      <c r="BE26" s="129"/>
      <c r="BF26" s="129"/>
      <c r="BG26" s="29"/>
      <c r="BH26" s="29"/>
      <c r="BI26" s="29"/>
      <c r="BJ26" s="10"/>
      <c r="BK26" s="10"/>
      <c r="BL26" s="10"/>
      <c r="BM26" s="6"/>
      <c r="BN26" s="6"/>
      <c r="BO26" s="1"/>
      <c r="BP26" s="1"/>
      <c r="BQ26" s="1"/>
      <c r="BR26" s="1"/>
      <c r="BS26" s="1"/>
    </row>
    <row r="27" spans="1:71" ht="15.75" customHeight="1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30"/>
      <c r="N27" s="29"/>
      <c r="O27" s="29"/>
      <c r="P27" s="29"/>
      <c r="Q27" s="29"/>
      <c r="R27" s="29"/>
      <c r="S27" s="28"/>
      <c r="T27" s="29"/>
      <c r="U27" s="29"/>
      <c r="V27" s="29"/>
      <c r="W27" s="29"/>
      <c r="X27" s="29"/>
      <c r="Y27" s="29"/>
      <c r="Z27" s="29"/>
      <c r="AA27" s="28"/>
      <c r="AB27" s="29"/>
      <c r="AC27" s="29"/>
      <c r="AD27" s="31"/>
      <c r="AE27" s="32"/>
      <c r="AF27" s="29"/>
      <c r="AG27" s="29"/>
      <c r="AH27" s="29"/>
      <c r="AI27" s="29"/>
      <c r="AJ27" s="29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9"/>
      <c r="AY27" s="29"/>
      <c r="AZ27" s="29"/>
      <c r="BA27" s="31"/>
      <c r="BB27" s="32"/>
      <c r="BC27" s="33"/>
      <c r="BD27" s="33"/>
      <c r="BE27" s="31"/>
      <c r="BF27" s="30"/>
      <c r="BG27" s="10"/>
      <c r="BH27" s="10"/>
      <c r="BI27" s="10"/>
      <c r="BJ27" s="10"/>
      <c r="BK27" s="10"/>
      <c r="BL27" s="10"/>
      <c r="BM27" s="6"/>
      <c r="BN27" s="6"/>
      <c r="BO27" s="1"/>
      <c r="BP27" s="1"/>
      <c r="BQ27" s="1"/>
      <c r="BR27" s="1"/>
      <c r="BS27" s="1"/>
    </row>
    <row r="28" spans="1:71" ht="15" customHeight="1">
      <c r="A28" s="208" t="s">
        <v>45</v>
      </c>
      <c r="B28" s="210" t="s">
        <v>46</v>
      </c>
      <c r="C28" s="221" t="s">
        <v>47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  <c r="O28" s="222" t="s">
        <v>48</v>
      </c>
      <c r="P28" s="223" t="s">
        <v>49</v>
      </c>
      <c r="Q28" s="233" t="s">
        <v>50</v>
      </c>
      <c r="R28" s="142"/>
      <c r="S28" s="142"/>
      <c r="T28" s="142"/>
      <c r="U28" s="142"/>
      <c r="V28" s="142"/>
      <c r="W28" s="142"/>
      <c r="X28" s="142"/>
      <c r="Y28" s="34"/>
      <c r="Z28" s="192" t="s">
        <v>51</v>
      </c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3"/>
      <c r="AU28" s="35"/>
      <c r="AV28" s="19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3"/>
      <c r="BQ28" s="36"/>
      <c r="BR28" s="37"/>
      <c r="BS28" s="1"/>
    </row>
    <row r="29" spans="1:71" ht="19.5" customHeight="1">
      <c r="A29" s="203"/>
      <c r="B29" s="118"/>
      <c r="C29" s="183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18"/>
      <c r="O29" s="183"/>
      <c r="P29" s="118"/>
      <c r="Q29" s="187" t="s">
        <v>52</v>
      </c>
      <c r="R29" s="135"/>
      <c r="S29" s="187" t="s">
        <v>53</v>
      </c>
      <c r="T29" s="135"/>
      <c r="U29" s="187" t="s">
        <v>54</v>
      </c>
      <c r="V29" s="135"/>
      <c r="W29" s="187" t="s">
        <v>55</v>
      </c>
      <c r="X29" s="135"/>
      <c r="Y29" s="202" t="s">
        <v>56</v>
      </c>
      <c r="Z29" s="204" t="s">
        <v>57</v>
      </c>
      <c r="AA29" s="129"/>
      <c r="AB29" s="147" t="s">
        <v>58</v>
      </c>
      <c r="AC29" s="142"/>
      <c r="AD29" s="142"/>
      <c r="AE29" s="142"/>
      <c r="AF29" s="142"/>
      <c r="AG29" s="142"/>
      <c r="AH29" s="142"/>
      <c r="AI29" s="143"/>
      <c r="AJ29" s="204" t="s">
        <v>59</v>
      </c>
      <c r="AK29" s="129"/>
      <c r="AL29" s="38"/>
      <c r="AM29" s="216" t="s">
        <v>60</v>
      </c>
      <c r="AN29" s="135"/>
      <c r="AO29" s="187" t="s">
        <v>61</v>
      </c>
      <c r="AP29" s="134"/>
      <c r="AQ29" s="220" t="s">
        <v>62</v>
      </c>
      <c r="AR29" s="134"/>
      <c r="AS29" s="134"/>
      <c r="AT29" s="135"/>
      <c r="AU29" s="202" t="s">
        <v>63</v>
      </c>
      <c r="AV29" s="216" t="s">
        <v>57</v>
      </c>
      <c r="AW29" s="135"/>
      <c r="AX29" s="228" t="s">
        <v>58</v>
      </c>
      <c r="AY29" s="142"/>
      <c r="AZ29" s="142"/>
      <c r="BA29" s="142"/>
      <c r="BB29" s="142"/>
      <c r="BC29" s="142"/>
      <c r="BD29" s="142"/>
      <c r="BE29" s="143"/>
      <c r="BF29" s="216" t="s">
        <v>59</v>
      </c>
      <c r="BG29" s="135"/>
      <c r="BH29" s="40"/>
      <c r="BI29" s="216" t="s">
        <v>60</v>
      </c>
      <c r="BJ29" s="135"/>
      <c r="BK29" s="187" t="s">
        <v>61</v>
      </c>
      <c r="BL29" s="134"/>
      <c r="BM29" s="220" t="s">
        <v>62</v>
      </c>
      <c r="BN29" s="134"/>
      <c r="BO29" s="134"/>
      <c r="BP29" s="135"/>
      <c r="BQ29" s="226"/>
      <c r="BR29" s="118"/>
      <c r="BS29" s="1"/>
    </row>
    <row r="30" spans="1:71" ht="16.5" customHeight="1">
      <c r="A30" s="203"/>
      <c r="B30" s="118"/>
      <c r="C30" s="183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18"/>
      <c r="O30" s="183"/>
      <c r="P30" s="118"/>
      <c r="Q30" s="183"/>
      <c r="R30" s="118"/>
      <c r="S30" s="183"/>
      <c r="T30" s="118"/>
      <c r="U30" s="183"/>
      <c r="V30" s="118"/>
      <c r="W30" s="183"/>
      <c r="X30" s="118"/>
      <c r="Y30" s="203"/>
      <c r="Z30" s="183"/>
      <c r="AA30" s="129"/>
      <c r="AB30" s="187" t="s">
        <v>57</v>
      </c>
      <c r="AC30" s="135"/>
      <c r="AD30" s="147" t="s">
        <v>64</v>
      </c>
      <c r="AE30" s="142"/>
      <c r="AF30" s="142"/>
      <c r="AG30" s="142"/>
      <c r="AH30" s="142"/>
      <c r="AI30" s="143"/>
      <c r="AJ30" s="183"/>
      <c r="AK30" s="129"/>
      <c r="AL30" s="39"/>
      <c r="AM30" s="129"/>
      <c r="AN30" s="118"/>
      <c r="AO30" s="183"/>
      <c r="AP30" s="129"/>
      <c r="AQ30" s="155"/>
      <c r="AR30" s="136"/>
      <c r="AS30" s="136"/>
      <c r="AT30" s="137"/>
      <c r="AU30" s="203"/>
      <c r="AV30" s="129"/>
      <c r="AW30" s="118"/>
      <c r="AX30" s="204" t="s">
        <v>57</v>
      </c>
      <c r="AY30" s="129"/>
      <c r="AZ30" s="228" t="s">
        <v>65</v>
      </c>
      <c r="BA30" s="142"/>
      <c r="BB30" s="142"/>
      <c r="BC30" s="142"/>
      <c r="BD30" s="142"/>
      <c r="BE30" s="143"/>
      <c r="BF30" s="129"/>
      <c r="BG30" s="118"/>
      <c r="BH30" s="40"/>
      <c r="BI30" s="129"/>
      <c r="BJ30" s="118"/>
      <c r="BK30" s="183"/>
      <c r="BL30" s="129"/>
      <c r="BM30" s="155"/>
      <c r="BN30" s="136"/>
      <c r="BO30" s="136"/>
      <c r="BP30" s="137"/>
      <c r="BQ30" s="226"/>
      <c r="BR30" s="118"/>
      <c r="BS30" s="1"/>
    </row>
    <row r="31" spans="1:71" ht="12.75" customHeight="1">
      <c r="A31" s="203"/>
      <c r="B31" s="118"/>
      <c r="C31" s="183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18"/>
      <c r="O31" s="183"/>
      <c r="P31" s="118"/>
      <c r="Q31" s="183"/>
      <c r="R31" s="118"/>
      <c r="S31" s="183"/>
      <c r="T31" s="118"/>
      <c r="U31" s="183"/>
      <c r="V31" s="118"/>
      <c r="W31" s="183"/>
      <c r="X31" s="118"/>
      <c r="Y31" s="203"/>
      <c r="Z31" s="183"/>
      <c r="AA31" s="129"/>
      <c r="AB31" s="183"/>
      <c r="AC31" s="118"/>
      <c r="AD31" s="205" t="s">
        <v>66</v>
      </c>
      <c r="AE31" s="118"/>
      <c r="AF31" s="204" t="s">
        <v>67</v>
      </c>
      <c r="AG31" s="118"/>
      <c r="AH31" s="204" t="s">
        <v>68</v>
      </c>
      <c r="AI31" s="118"/>
      <c r="AJ31" s="183"/>
      <c r="AK31" s="129"/>
      <c r="AL31" s="39"/>
      <c r="AM31" s="129"/>
      <c r="AN31" s="118"/>
      <c r="AO31" s="183"/>
      <c r="AP31" s="129"/>
      <c r="AQ31" s="182" t="s">
        <v>69</v>
      </c>
      <c r="AR31" s="118"/>
      <c r="AS31" s="182" t="s">
        <v>70</v>
      </c>
      <c r="AT31" s="118"/>
      <c r="AU31" s="203"/>
      <c r="AV31" s="129"/>
      <c r="AW31" s="118"/>
      <c r="AX31" s="183"/>
      <c r="AY31" s="129"/>
      <c r="AZ31" s="222" t="s">
        <v>66</v>
      </c>
      <c r="BA31" s="135"/>
      <c r="BB31" s="204" t="s">
        <v>67</v>
      </c>
      <c r="BC31" s="118"/>
      <c r="BD31" s="204" t="s">
        <v>68</v>
      </c>
      <c r="BE31" s="118"/>
      <c r="BF31" s="129"/>
      <c r="BG31" s="118"/>
      <c r="BH31" s="40"/>
      <c r="BI31" s="129"/>
      <c r="BJ31" s="118"/>
      <c r="BK31" s="183"/>
      <c r="BL31" s="129"/>
      <c r="BM31" s="187" t="s">
        <v>69</v>
      </c>
      <c r="BN31" s="135"/>
      <c r="BO31" s="204" t="s">
        <v>70</v>
      </c>
      <c r="BP31" s="129"/>
      <c r="BQ31" s="227" t="s">
        <v>71</v>
      </c>
      <c r="BR31" s="118"/>
      <c r="BS31" s="1"/>
    </row>
    <row r="32" spans="1:71" ht="27" customHeight="1">
      <c r="A32" s="203"/>
      <c r="B32" s="118"/>
      <c r="C32" s="183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18"/>
      <c r="O32" s="183"/>
      <c r="P32" s="118"/>
      <c r="Q32" s="183"/>
      <c r="R32" s="118"/>
      <c r="S32" s="183"/>
      <c r="T32" s="118"/>
      <c r="U32" s="183"/>
      <c r="V32" s="118"/>
      <c r="W32" s="183"/>
      <c r="X32" s="118"/>
      <c r="Y32" s="203"/>
      <c r="Z32" s="183"/>
      <c r="AA32" s="129"/>
      <c r="AB32" s="183"/>
      <c r="AC32" s="118"/>
      <c r="AD32" s="129"/>
      <c r="AE32" s="118"/>
      <c r="AF32" s="183"/>
      <c r="AG32" s="118"/>
      <c r="AH32" s="183"/>
      <c r="AI32" s="118"/>
      <c r="AJ32" s="183"/>
      <c r="AK32" s="129"/>
      <c r="AL32" s="39"/>
      <c r="AM32" s="129"/>
      <c r="AN32" s="118"/>
      <c r="AO32" s="183"/>
      <c r="AP32" s="129"/>
      <c r="AQ32" s="183"/>
      <c r="AR32" s="118"/>
      <c r="AS32" s="183"/>
      <c r="AT32" s="118"/>
      <c r="AU32" s="203"/>
      <c r="AV32" s="129"/>
      <c r="AW32" s="118"/>
      <c r="AX32" s="183"/>
      <c r="AY32" s="129"/>
      <c r="AZ32" s="183"/>
      <c r="BA32" s="118"/>
      <c r="BB32" s="183"/>
      <c r="BC32" s="118"/>
      <c r="BD32" s="183"/>
      <c r="BE32" s="118"/>
      <c r="BF32" s="129"/>
      <c r="BG32" s="118"/>
      <c r="BH32" s="40"/>
      <c r="BI32" s="129"/>
      <c r="BJ32" s="118"/>
      <c r="BK32" s="183"/>
      <c r="BL32" s="129"/>
      <c r="BM32" s="183"/>
      <c r="BN32" s="118"/>
      <c r="BO32" s="183"/>
      <c r="BP32" s="129"/>
      <c r="BQ32" s="41"/>
      <c r="BR32" s="42"/>
      <c r="BS32" s="1"/>
    </row>
    <row r="33" spans="1:71" ht="32.25" customHeight="1" thickBot="1">
      <c r="A33" s="209"/>
      <c r="B33" s="118"/>
      <c r="C33" s="183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18"/>
      <c r="O33" s="183"/>
      <c r="P33" s="118"/>
      <c r="Q33" s="183"/>
      <c r="R33" s="118"/>
      <c r="S33" s="183"/>
      <c r="T33" s="118"/>
      <c r="U33" s="183"/>
      <c r="V33" s="118"/>
      <c r="W33" s="183"/>
      <c r="X33" s="118"/>
      <c r="Y33" s="203"/>
      <c r="Z33" s="183"/>
      <c r="AA33" s="129"/>
      <c r="AB33" s="155"/>
      <c r="AC33" s="137"/>
      <c r="AD33" s="129"/>
      <c r="AE33" s="118"/>
      <c r="AF33" s="183"/>
      <c r="AG33" s="118"/>
      <c r="AH33" s="183"/>
      <c r="AI33" s="118"/>
      <c r="AJ33" s="183"/>
      <c r="AK33" s="129"/>
      <c r="AL33" s="43"/>
      <c r="AM33" s="136"/>
      <c r="AN33" s="137"/>
      <c r="AO33" s="155"/>
      <c r="AP33" s="136"/>
      <c r="AQ33" s="155"/>
      <c r="AR33" s="137"/>
      <c r="AS33" s="155"/>
      <c r="AT33" s="137"/>
      <c r="AU33" s="203"/>
      <c r="AV33" s="136"/>
      <c r="AW33" s="137"/>
      <c r="AX33" s="155"/>
      <c r="AY33" s="136"/>
      <c r="AZ33" s="155"/>
      <c r="BA33" s="137"/>
      <c r="BB33" s="155"/>
      <c r="BC33" s="137"/>
      <c r="BD33" s="183"/>
      <c r="BE33" s="118"/>
      <c r="BF33" s="136"/>
      <c r="BG33" s="137"/>
      <c r="BH33" s="40"/>
      <c r="BI33" s="136"/>
      <c r="BJ33" s="137"/>
      <c r="BK33" s="155"/>
      <c r="BL33" s="136"/>
      <c r="BM33" s="155"/>
      <c r="BN33" s="137"/>
      <c r="BO33" s="155"/>
      <c r="BP33" s="136"/>
      <c r="BQ33" s="44"/>
      <c r="BR33" s="45"/>
      <c r="BS33" s="1"/>
    </row>
    <row r="34" spans="1:71" ht="16.5" hidden="1" customHeight="1">
      <c r="A34" s="229" t="s">
        <v>72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3"/>
      <c r="BS34" s="1"/>
    </row>
    <row r="35" spans="1:71" ht="21.75" hidden="1" customHeight="1">
      <c r="A35" s="46"/>
      <c r="B35" s="47"/>
      <c r="C35" s="224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175"/>
      <c r="O35" s="114"/>
      <c r="P35" s="115"/>
      <c r="Q35" s="116">
        <f t="shared" ref="Q35:Q48" si="0">O35*30</f>
        <v>0</v>
      </c>
      <c r="R35" s="115"/>
      <c r="S35" s="114">
        <f t="shared" ref="S35:S48" si="1">W35</f>
        <v>0</v>
      </c>
      <c r="T35" s="115"/>
      <c r="U35" s="114"/>
      <c r="V35" s="115"/>
      <c r="W35" s="114">
        <f t="shared" ref="W35:W48" si="2">Z35+AV35</f>
        <v>0</v>
      </c>
      <c r="X35" s="115"/>
      <c r="Y35" s="48"/>
      <c r="Z35" s="114">
        <f t="shared" ref="Z35:Z48" si="3">Y35*30</f>
        <v>0</v>
      </c>
      <c r="AA35" s="115"/>
      <c r="AB35" s="114">
        <f t="shared" ref="AB35:AB48" si="4">AD35+AF35+AH35</f>
        <v>0</v>
      </c>
      <c r="AC35" s="115"/>
      <c r="AD35" s="114"/>
      <c r="AE35" s="115"/>
      <c r="AF35" s="114"/>
      <c r="AG35" s="115"/>
      <c r="AH35" s="114"/>
      <c r="AI35" s="115"/>
      <c r="AJ35" s="114">
        <f t="shared" ref="AJ35:AJ48" si="5">Z35-AB35</f>
        <v>0</v>
      </c>
      <c r="AK35" s="115"/>
      <c r="AL35" s="49" t="e">
        <f t="shared" ref="AL35:AL49" si="6">AJ35/Z35*100</f>
        <v>#DIV/0!</v>
      </c>
      <c r="AM35" s="116"/>
      <c r="AN35" s="115"/>
      <c r="AO35" s="114"/>
      <c r="AP35" s="115"/>
      <c r="AQ35" s="114"/>
      <c r="AR35" s="115"/>
      <c r="AS35" s="114"/>
      <c r="AT35" s="115"/>
      <c r="AU35" s="48"/>
      <c r="AV35" s="114">
        <f t="shared" ref="AV35:AV48" si="7">AU35*30</f>
        <v>0</v>
      </c>
      <c r="AW35" s="115"/>
      <c r="AX35" s="114">
        <f t="shared" ref="AX35:AX48" si="8">AZ35+BB35+BD35</f>
        <v>0</v>
      </c>
      <c r="AY35" s="132"/>
      <c r="AZ35" s="114"/>
      <c r="BA35" s="115"/>
      <c r="BB35" s="114"/>
      <c r="BC35" s="115"/>
      <c r="BD35" s="114"/>
      <c r="BE35" s="115"/>
      <c r="BF35" s="114">
        <f t="shared" ref="BF35:BF48" si="9">AV35-AX35</f>
        <v>0</v>
      </c>
      <c r="BG35" s="115"/>
      <c r="BH35" s="49" t="e">
        <f t="shared" ref="BH35:BH48" si="10">BF35/AV35*100</f>
        <v>#DIV/0!</v>
      </c>
      <c r="BI35" s="116"/>
      <c r="BJ35" s="115"/>
      <c r="BK35" s="114"/>
      <c r="BL35" s="132"/>
      <c r="BM35" s="114"/>
      <c r="BN35" s="115"/>
      <c r="BO35" s="114"/>
      <c r="BP35" s="132"/>
      <c r="BQ35" s="146"/>
      <c r="BR35" s="115"/>
      <c r="BS35" s="1"/>
    </row>
    <row r="36" spans="1:71" ht="25.5" hidden="1" customHeight="1">
      <c r="A36" s="46"/>
      <c r="B36" s="47"/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4"/>
      <c r="P36" s="115"/>
      <c r="Q36" s="116">
        <f t="shared" si="0"/>
        <v>0</v>
      </c>
      <c r="R36" s="115"/>
      <c r="S36" s="114">
        <f t="shared" si="1"/>
        <v>0</v>
      </c>
      <c r="T36" s="115"/>
      <c r="U36" s="114"/>
      <c r="V36" s="115"/>
      <c r="W36" s="114">
        <f t="shared" si="2"/>
        <v>0</v>
      </c>
      <c r="X36" s="115"/>
      <c r="Y36" s="48"/>
      <c r="Z36" s="114">
        <f t="shared" si="3"/>
        <v>0</v>
      </c>
      <c r="AA36" s="115"/>
      <c r="AB36" s="114">
        <f t="shared" si="4"/>
        <v>0</v>
      </c>
      <c r="AC36" s="115"/>
      <c r="AD36" s="114"/>
      <c r="AE36" s="115"/>
      <c r="AF36" s="114"/>
      <c r="AG36" s="115"/>
      <c r="AH36" s="114"/>
      <c r="AI36" s="115"/>
      <c r="AJ36" s="114">
        <f t="shared" si="5"/>
        <v>0</v>
      </c>
      <c r="AK36" s="115"/>
      <c r="AL36" s="49" t="e">
        <f t="shared" si="6"/>
        <v>#DIV/0!</v>
      </c>
      <c r="AM36" s="116"/>
      <c r="AN36" s="115"/>
      <c r="AO36" s="114"/>
      <c r="AP36" s="115"/>
      <c r="AQ36" s="114"/>
      <c r="AR36" s="115"/>
      <c r="AS36" s="114"/>
      <c r="AT36" s="115"/>
      <c r="AU36" s="48"/>
      <c r="AV36" s="114">
        <f t="shared" si="7"/>
        <v>0</v>
      </c>
      <c r="AW36" s="115"/>
      <c r="AX36" s="114">
        <f t="shared" si="8"/>
        <v>0</v>
      </c>
      <c r="AY36" s="132"/>
      <c r="AZ36" s="114"/>
      <c r="BA36" s="115"/>
      <c r="BB36" s="114"/>
      <c r="BC36" s="115"/>
      <c r="BD36" s="114"/>
      <c r="BE36" s="115"/>
      <c r="BF36" s="114">
        <f t="shared" si="9"/>
        <v>0</v>
      </c>
      <c r="BG36" s="115"/>
      <c r="BH36" s="49" t="e">
        <f t="shared" si="10"/>
        <v>#DIV/0!</v>
      </c>
      <c r="BI36" s="116"/>
      <c r="BJ36" s="115"/>
      <c r="BK36" s="114"/>
      <c r="BL36" s="132"/>
      <c r="BM36" s="114"/>
      <c r="BN36" s="115"/>
      <c r="BO36" s="114"/>
      <c r="BP36" s="132"/>
      <c r="BQ36" s="146"/>
      <c r="BR36" s="115"/>
      <c r="BS36" s="1"/>
    </row>
    <row r="37" spans="1:71" ht="30" hidden="1" customHeight="1">
      <c r="A37" s="46"/>
      <c r="B37" s="47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  <c r="P37" s="115"/>
      <c r="Q37" s="116">
        <f t="shared" si="0"/>
        <v>0</v>
      </c>
      <c r="R37" s="115"/>
      <c r="S37" s="114">
        <f t="shared" si="1"/>
        <v>0</v>
      </c>
      <c r="T37" s="115"/>
      <c r="U37" s="114"/>
      <c r="V37" s="115"/>
      <c r="W37" s="114">
        <f t="shared" si="2"/>
        <v>0</v>
      </c>
      <c r="X37" s="115"/>
      <c r="Y37" s="48"/>
      <c r="Z37" s="114">
        <f t="shared" si="3"/>
        <v>0</v>
      </c>
      <c r="AA37" s="115"/>
      <c r="AB37" s="114">
        <f t="shared" si="4"/>
        <v>0</v>
      </c>
      <c r="AC37" s="115"/>
      <c r="AD37" s="114"/>
      <c r="AE37" s="115"/>
      <c r="AF37" s="114"/>
      <c r="AG37" s="115"/>
      <c r="AH37" s="114"/>
      <c r="AI37" s="115"/>
      <c r="AJ37" s="114">
        <f t="shared" si="5"/>
        <v>0</v>
      </c>
      <c r="AK37" s="115"/>
      <c r="AL37" s="49" t="e">
        <f t="shared" si="6"/>
        <v>#DIV/0!</v>
      </c>
      <c r="AM37" s="116"/>
      <c r="AN37" s="115"/>
      <c r="AO37" s="114"/>
      <c r="AP37" s="115"/>
      <c r="AQ37" s="114"/>
      <c r="AR37" s="115"/>
      <c r="AS37" s="114"/>
      <c r="AT37" s="115"/>
      <c r="AU37" s="48"/>
      <c r="AV37" s="114">
        <f t="shared" si="7"/>
        <v>0</v>
      </c>
      <c r="AW37" s="115"/>
      <c r="AX37" s="114">
        <f t="shared" si="8"/>
        <v>0</v>
      </c>
      <c r="AY37" s="132"/>
      <c r="AZ37" s="114"/>
      <c r="BA37" s="115"/>
      <c r="BB37" s="114"/>
      <c r="BC37" s="115"/>
      <c r="BD37" s="114"/>
      <c r="BE37" s="115"/>
      <c r="BF37" s="114">
        <f t="shared" si="9"/>
        <v>0</v>
      </c>
      <c r="BG37" s="115"/>
      <c r="BH37" s="49" t="e">
        <f t="shared" si="10"/>
        <v>#DIV/0!</v>
      </c>
      <c r="BI37" s="116"/>
      <c r="BJ37" s="115"/>
      <c r="BK37" s="114"/>
      <c r="BL37" s="132"/>
      <c r="BM37" s="114"/>
      <c r="BN37" s="115"/>
      <c r="BO37" s="114"/>
      <c r="BP37" s="132"/>
      <c r="BQ37" s="146"/>
      <c r="BR37" s="115"/>
      <c r="BS37" s="1"/>
    </row>
    <row r="38" spans="1:71" ht="24.75" hidden="1" customHeight="1">
      <c r="A38" s="46"/>
      <c r="B38" s="47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4"/>
      <c r="P38" s="115"/>
      <c r="Q38" s="116">
        <f t="shared" si="0"/>
        <v>0</v>
      </c>
      <c r="R38" s="115"/>
      <c r="S38" s="114">
        <f t="shared" si="1"/>
        <v>0</v>
      </c>
      <c r="T38" s="115"/>
      <c r="U38" s="114"/>
      <c r="V38" s="115"/>
      <c r="W38" s="114">
        <f t="shared" si="2"/>
        <v>0</v>
      </c>
      <c r="X38" s="115"/>
      <c r="Y38" s="48"/>
      <c r="Z38" s="114">
        <f t="shared" si="3"/>
        <v>0</v>
      </c>
      <c r="AA38" s="115"/>
      <c r="AB38" s="114">
        <f t="shared" si="4"/>
        <v>0</v>
      </c>
      <c r="AC38" s="115"/>
      <c r="AD38" s="114"/>
      <c r="AE38" s="115"/>
      <c r="AF38" s="114"/>
      <c r="AG38" s="115"/>
      <c r="AH38" s="114"/>
      <c r="AI38" s="115"/>
      <c r="AJ38" s="114">
        <f t="shared" si="5"/>
        <v>0</v>
      </c>
      <c r="AK38" s="115"/>
      <c r="AL38" s="49" t="e">
        <f t="shared" si="6"/>
        <v>#DIV/0!</v>
      </c>
      <c r="AM38" s="116"/>
      <c r="AN38" s="115"/>
      <c r="AO38" s="114"/>
      <c r="AP38" s="115"/>
      <c r="AQ38" s="114"/>
      <c r="AR38" s="115"/>
      <c r="AS38" s="114"/>
      <c r="AT38" s="115"/>
      <c r="AU38" s="48"/>
      <c r="AV38" s="114">
        <f t="shared" si="7"/>
        <v>0</v>
      </c>
      <c r="AW38" s="115"/>
      <c r="AX38" s="114">
        <f t="shared" si="8"/>
        <v>0</v>
      </c>
      <c r="AY38" s="132"/>
      <c r="AZ38" s="114"/>
      <c r="BA38" s="115"/>
      <c r="BB38" s="114"/>
      <c r="BC38" s="115"/>
      <c r="BD38" s="114"/>
      <c r="BE38" s="115"/>
      <c r="BF38" s="114">
        <f t="shared" si="9"/>
        <v>0</v>
      </c>
      <c r="BG38" s="115"/>
      <c r="BH38" s="49" t="e">
        <f t="shared" si="10"/>
        <v>#DIV/0!</v>
      </c>
      <c r="BI38" s="116"/>
      <c r="BJ38" s="115"/>
      <c r="BK38" s="114"/>
      <c r="BL38" s="132"/>
      <c r="BM38" s="114"/>
      <c r="BN38" s="115"/>
      <c r="BO38" s="114"/>
      <c r="BP38" s="132"/>
      <c r="BQ38" s="173"/>
      <c r="BR38" s="169"/>
      <c r="BS38" s="1"/>
    </row>
    <row r="39" spans="1:71" ht="32.25" hidden="1" customHeight="1">
      <c r="A39" s="50"/>
      <c r="B39" s="47"/>
      <c r="C39" s="18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78"/>
      <c r="P39" s="118"/>
      <c r="Q39" s="117">
        <f t="shared" si="0"/>
        <v>0</v>
      </c>
      <c r="R39" s="118"/>
      <c r="S39" s="178">
        <f t="shared" si="1"/>
        <v>0</v>
      </c>
      <c r="T39" s="118"/>
      <c r="U39" s="178"/>
      <c r="V39" s="118"/>
      <c r="W39" s="178">
        <f t="shared" si="2"/>
        <v>0</v>
      </c>
      <c r="X39" s="118"/>
      <c r="Y39" s="52"/>
      <c r="Z39" s="178">
        <f t="shared" si="3"/>
        <v>0</v>
      </c>
      <c r="AA39" s="118"/>
      <c r="AB39" s="178">
        <f t="shared" si="4"/>
        <v>0</v>
      </c>
      <c r="AC39" s="118"/>
      <c r="AD39" s="178"/>
      <c r="AE39" s="118"/>
      <c r="AF39" s="178"/>
      <c r="AG39" s="118"/>
      <c r="AH39" s="178"/>
      <c r="AI39" s="118"/>
      <c r="AJ39" s="178">
        <f t="shared" si="5"/>
        <v>0</v>
      </c>
      <c r="AK39" s="118"/>
      <c r="AL39" s="53" t="e">
        <f t="shared" si="6"/>
        <v>#DIV/0!</v>
      </c>
      <c r="AM39" s="117"/>
      <c r="AN39" s="118"/>
      <c r="AO39" s="178"/>
      <c r="AP39" s="118"/>
      <c r="AQ39" s="178"/>
      <c r="AR39" s="118"/>
      <c r="AS39" s="178"/>
      <c r="AT39" s="118"/>
      <c r="AU39" s="52"/>
      <c r="AV39" s="178">
        <f t="shared" si="7"/>
        <v>0</v>
      </c>
      <c r="AW39" s="118"/>
      <c r="AX39" s="178">
        <f t="shared" si="8"/>
        <v>0</v>
      </c>
      <c r="AY39" s="130"/>
      <c r="AZ39" s="178"/>
      <c r="BA39" s="118"/>
      <c r="BB39" s="178"/>
      <c r="BC39" s="118"/>
      <c r="BD39" s="178"/>
      <c r="BE39" s="118"/>
      <c r="BF39" s="178">
        <f t="shared" si="9"/>
        <v>0</v>
      </c>
      <c r="BG39" s="118"/>
      <c r="BH39" s="53" t="e">
        <f t="shared" si="10"/>
        <v>#DIV/0!</v>
      </c>
      <c r="BI39" s="117"/>
      <c r="BJ39" s="118"/>
      <c r="BK39" s="178"/>
      <c r="BL39" s="130"/>
      <c r="BM39" s="178"/>
      <c r="BN39" s="118"/>
      <c r="BO39" s="178"/>
      <c r="BP39" s="130"/>
      <c r="BQ39" s="173"/>
      <c r="BR39" s="169"/>
      <c r="BS39" s="1"/>
    </row>
    <row r="40" spans="1:71" ht="30" hidden="1" customHeight="1">
      <c r="A40" s="54"/>
      <c r="B40" s="47"/>
      <c r="C40" s="179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68"/>
      <c r="P40" s="169"/>
      <c r="Q40" s="177">
        <f t="shared" si="0"/>
        <v>0</v>
      </c>
      <c r="R40" s="169"/>
      <c r="S40" s="168">
        <f t="shared" si="1"/>
        <v>0</v>
      </c>
      <c r="T40" s="169"/>
      <c r="U40" s="168"/>
      <c r="V40" s="169"/>
      <c r="W40" s="168">
        <f t="shared" si="2"/>
        <v>0</v>
      </c>
      <c r="X40" s="169"/>
      <c r="Y40" s="55"/>
      <c r="Z40" s="168">
        <f t="shared" si="3"/>
        <v>0</v>
      </c>
      <c r="AA40" s="169"/>
      <c r="AB40" s="168">
        <f t="shared" si="4"/>
        <v>0</v>
      </c>
      <c r="AC40" s="169"/>
      <c r="AD40" s="168"/>
      <c r="AE40" s="169"/>
      <c r="AF40" s="168"/>
      <c r="AG40" s="169"/>
      <c r="AH40" s="168"/>
      <c r="AI40" s="169"/>
      <c r="AJ40" s="168">
        <f t="shared" si="5"/>
        <v>0</v>
      </c>
      <c r="AK40" s="169"/>
      <c r="AL40" s="56" t="e">
        <f t="shared" si="6"/>
        <v>#DIV/0!</v>
      </c>
      <c r="AM40" s="177"/>
      <c r="AN40" s="169"/>
      <c r="AO40" s="168"/>
      <c r="AP40" s="169"/>
      <c r="AQ40" s="168"/>
      <c r="AR40" s="169"/>
      <c r="AS40" s="168"/>
      <c r="AT40" s="169"/>
      <c r="AU40" s="55"/>
      <c r="AV40" s="168">
        <f t="shared" si="7"/>
        <v>0</v>
      </c>
      <c r="AW40" s="169"/>
      <c r="AX40" s="168">
        <f t="shared" si="8"/>
        <v>0</v>
      </c>
      <c r="AY40" s="159"/>
      <c r="AZ40" s="168"/>
      <c r="BA40" s="169"/>
      <c r="BB40" s="168"/>
      <c r="BC40" s="169"/>
      <c r="BD40" s="168"/>
      <c r="BE40" s="169"/>
      <c r="BF40" s="168">
        <f t="shared" si="9"/>
        <v>0</v>
      </c>
      <c r="BG40" s="169"/>
      <c r="BH40" s="56" t="e">
        <f t="shared" si="10"/>
        <v>#DIV/0!</v>
      </c>
      <c r="BI40" s="177"/>
      <c r="BJ40" s="169"/>
      <c r="BK40" s="168"/>
      <c r="BL40" s="159"/>
      <c r="BM40" s="168"/>
      <c r="BN40" s="169"/>
      <c r="BO40" s="168"/>
      <c r="BP40" s="159"/>
      <c r="BQ40" s="173"/>
      <c r="BR40" s="169"/>
      <c r="BS40" s="1"/>
    </row>
    <row r="41" spans="1:71" ht="23.25" hidden="1" customHeight="1">
      <c r="A41" s="46"/>
      <c r="B41" s="47"/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4"/>
      <c r="P41" s="115"/>
      <c r="Q41" s="116">
        <f t="shared" si="0"/>
        <v>0</v>
      </c>
      <c r="R41" s="115"/>
      <c r="S41" s="114">
        <f t="shared" si="1"/>
        <v>0</v>
      </c>
      <c r="T41" s="115"/>
      <c r="U41" s="114"/>
      <c r="V41" s="115"/>
      <c r="W41" s="114">
        <f t="shared" si="2"/>
        <v>0</v>
      </c>
      <c r="X41" s="115"/>
      <c r="Y41" s="48"/>
      <c r="Z41" s="114">
        <f t="shared" si="3"/>
        <v>0</v>
      </c>
      <c r="AA41" s="115"/>
      <c r="AB41" s="114">
        <f t="shared" si="4"/>
        <v>0</v>
      </c>
      <c r="AC41" s="115"/>
      <c r="AD41" s="114"/>
      <c r="AE41" s="115"/>
      <c r="AF41" s="114"/>
      <c r="AG41" s="115"/>
      <c r="AH41" s="114"/>
      <c r="AI41" s="115"/>
      <c r="AJ41" s="114">
        <f t="shared" si="5"/>
        <v>0</v>
      </c>
      <c r="AK41" s="115"/>
      <c r="AL41" s="49" t="e">
        <f t="shared" si="6"/>
        <v>#DIV/0!</v>
      </c>
      <c r="AM41" s="116"/>
      <c r="AN41" s="115"/>
      <c r="AO41" s="114"/>
      <c r="AP41" s="115"/>
      <c r="AQ41" s="114"/>
      <c r="AR41" s="115"/>
      <c r="AS41" s="114"/>
      <c r="AT41" s="115"/>
      <c r="AU41" s="48"/>
      <c r="AV41" s="114">
        <f t="shared" si="7"/>
        <v>0</v>
      </c>
      <c r="AW41" s="115"/>
      <c r="AX41" s="114">
        <f t="shared" si="8"/>
        <v>0</v>
      </c>
      <c r="AY41" s="132"/>
      <c r="AZ41" s="114"/>
      <c r="BA41" s="115"/>
      <c r="BB41" s="114"/>
      <c r="BC41" s="115"/>
      <c r="BD41" s="114"/>
      <c r="BE41" s="115"/>
      <c r="BF41" s="114">
        <f t="shared" si="9"/>
        <v>0</v>
      </c>
      <c r="BG41" s="115"/>
      <c r="BH41" s="49" t="e">
        <f t="shared" si="10"/>
        <v>#DIV/0!</v>
      </c>
      <c r="BI41" s="116"/>
      <c r="BJ41" s="115"/>
      <c r="BK41" s="114"/>
      <c r="BL41" s="132"/>
      <c r="BM41" s="114"/>
      <c r="BN41" s="115"/>
      <c r="BO41" s="114"/>
      <c r="BP41" s="132"/>
      <c r="BQ41" s="173"/>
      <c r="BR41" s="169"/>
      <c r="BS41" s="1"/>
    </row>
    <row r="42" spans="1:71" ht="43.5" hidden="1" customHeight="1">
      <c r="A42" s="46"/>
      <c r="B42" s="47"/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4"/>
      <c r="P42" s="115"/>
      <c r="Q42" s="116">
        <f t="shared" si="0"/>
        <v>0</v>
      </c>
      <c r="R42" s="115"/>
      <c r="S42" s="114">
        <f t="shared" si="1"/>
        <v>0</v>
      </c>
      <c r="T42" s="115"/>
      <c r="U42" s="114"/>
      <c r="V42" s="115"/>
      <c r="W42" s="114">
        <f t="shared" si="2"/>
        <v>0</v>
      </c>
      <c r="X42" s="115"/>
      <c r="Y42" s="48"/>
      <c r="Z42" s="114">
        <f t="shared" si="3"/>
        <v>0</v>
      </c>
      <c r="AA42" s="115"/>
      <c r="AB42" s="114">
        <f t="shared" si="4"/>
        <v>0</v>
      </c>
      <c r="AC42" s="115"/>
      <c r="AD42" s="114"/>
      <c r="AE42" s="115"/>
      <c r="AF42" s="114"/>
      <c r="AG42" s="115"/>
      <c r="AH42" s="114"/>
      <c r="AI42" s="115"/>
      <c r="AJ42" s="114">
        <f t="shared" si="5"/>
        <v>0</v>
      </c>
      <c r="AK42" s="115"/>
      <c r="AL42" s="49" t="e">
        <f t="shared" si="6"/>
        <v>#DIV/0!</v>
      </c>
      <c r="AM42" s="116"/>
      <c r="AN42" s="115"/>
      <c r="AO42" s="114"/>
      <c r="AP42" s="115"/>
      <c r="AQ42" s="114"/>
      <c r="AR42" s="115"/>
      <c r="AS42" s="114"/>
      <c r="AT42" s="115"/>
      <c r="AU42" s="48"/>
      <c r="AV42" s="114">
        <f t="shared" si="7"/>
        <v>0</v>
      </c>
      <c r="AW42" s="115"/>
      <c r="AX42" s="114">
        <f t="shared" si="8"/>
        <v>0</v>
      </c>
      <c r="AY42" s="132"/>
      <c r="AZ42" s="114"/>
      <c r="BA42" s="115"/>
      <c r="BB42" s="114"/>
      <c r="BC42" s="115"/>
      <c r="BD42" s="114"/>
      <c r="BE42" s="115"/>
      <c r="BF42" s="114">
        <f t="shared" si="9"/>
        <v>0</v>
      </c>
      <c r="BG42" s="115"/>
      <c r="BH42" s="49" t="e">
        <f t="shared" si="10"/>
        <v>#DIV/0!</v>
      </c>
      <c r="BI42" s="116"/>
      <c r="BJ42" s="115"/>
      <c r="BK42" s="114"/>
      <c r="BL42" s="132"/>
      <c r="BM42" s="114"/>
      <c r="BN42" s="115"/>
      <c r="BO42" s="114"/>
      <c r="BP42" s="132"/>
      <c r="BQ42" s="146"/>
      <c r="BR42" s="115"/>
      <c r="BS42" s="1"/>
    </row>
    <row r="43" spans="1:71" ht="42" hidden="1" customHeight="1">
      <c r="A43" s="46"/>
      <c r="B43" s="47"/>
      <c r="C43" s="112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4"/>
      <c r="P43" s="115"/>
      <c r="Q43" s="116">
        <f t="shared" si="0"/>
        <v>0</v>
      </c>
      <c r="R43" s="115"/>
      <c r="S43" s="114">
        <f t="shared" si="1"/>
        <v>0</v>
      </c>
      <c r="T43" s="115"/>
      <c r="U43" s="114"/>
      <c r="V43" s="115"/>
      <c r="W43" s="114">
        <f t="shared" si="2"/>
        <v>0</v>
      </c>
      <c r="X43" s="115"/>
      <c r="Y43" s="48"/>
      <c r="Z43" s="114">
        <f t="shared" si="3"/>
        <v>0</v>
      </c>
      <c r="AA43" s="115"/>
      <c r="AB43" s="114">
        <f t="shared" si="4"/>
        <v>0</v>
      </c>
      <c r="AC43" s="115"/>
      <c r="AD43" s="114"/>
      <c r="AE43" s="115"/>
      <c r="AF43" s="114"/>
      <c r="AG43" s="115"/>
      <c r="AH43" s="114"/>
      <c r="AI43" s="115"/>
      <c r="AJ43" s="114">
        <f t="shared" si="5"/>
        <v>0</v>
      </c>
      <c r="AK43" s="115"/>
      <c r="AL43" s="49" t="e">
        <f t="shared" si="6"/>
        <v>#DIV/0!</v>
      </c>
      <c r="AM43" s="116"/>
      <c r="AN43" s="115"/>
      <c r="AO43" s="114"/>
      <c r="AP43" s="115"/>
      <c r="AQ43" s="114"/>
      <c r="AR43" s="115"/>
      <c r="AS43" s="114"/>
      <c r="AT43" s="115"/>
      <c r="AU43" s="48"/>
      <c r="AV43" s="114">
        <f t="shared" si="7"/>
        <v>0</v>
      </c>
      <c r="AW43" s="115"/>
      <c r="AX43" s="114">
        <f t="shared" si="8"/>
        <v>0</v>
      </c>
      <c r="AY43" s="132"/>
      <c r="AZ43" s="114"/>
      <c r="BA43" s="115"/>
      <c r="BB43" s="114"/>
      <c r="BC43" s="115"/>
      <c r="BD43" s="114"/>
      <c r="BE43" s="115"/>
      <c r="BF43" s="114">
        <f t="shared" si="9"/>
        <v>0</v>
      </c>
      <c r="BG43" s="115"/>
      <c r="BH43" s="49" t="e">
        <f t="shared" si="10"/>
        <v>#DIV/0!</v>
      </c>
      <c r="BI43" s="116"/>
      <c r="BJ43" s="115"/>
      <c r="BK43" s="114"/>
      <c r="BL43" s="132"/>
      <c r="BM43" s="114"/>
      <c r="BN43" s="115"/>
      <c r="BO43" s="114"/>
      <c r="BP43" s="132"/>
      <c r="BQ43" s="146"/>
      <c r="BR43" s="115"/>
      <c r="BS43" s="1"/>
    </row>
    <row r="44" spans="1:71" ht="7.5" hidden="1" customHeight="1">
      <c r="A44" s="46"/>
      <c r="B44" s="47"/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4"/>
      <c r="P44" s="115"/>
      <c r="Q44" s="116">
        <f t="shared" si="0"/>
        <v>0</v>
      </c>
      <c r="R44" s="115"/>
      <c r="S44" s="114">
        <f t="shared" si="1"/>
        <v>0</v>
      </c>
      <c r="T44" s="115"/>
      <c r="U44" s="114"/>
      <c r="V44" s="115"/>
      <c r="W44" s="114">
        <f t="shared" si="2"/>
        <v>0</v>
      </c>
      <c r="X44" s="115"/>
      <c r="Y44" s="48"/>
      <c r="Z44" s="114">
        <f t="shared" si="3"/>
        <v>0</v>
      </c>
      <c r="AA44" s="115"/>
      <c r="AB44" s="114">
        <f t="shared" si="4"/>
        <v>0</v>
      </c>
      <c r="AC44" s="115"/>
      <c r="AD44" s="114"/>
      <c r="AE44" s="115"/>
      <c r="AF44" s="114"/>
      <c r="AG44" s="115"/>
      <c r="AH44" s="114"/>
      <c r="AI44" s="115"/>
      <c r="AJ44" s="114">
        <f t="shared" si="5"/>
        <v>0</v>
      </c>
      <c r="AK44" s="115"/>
      <c r="AL44" s="49" t="e">
        <f t="shared" si="6"/>
        <v>#DIV/0!</v>
      </c>
      <c r="AM44" s="116"/>
      <c r="AN44" s="115"/>
      <c r="AO44" s="114"/>
      <c r="AP44" s="115"/>
      <c r="AQ44" s="114"/>
      <c r="AR44" s="115"/>
      <c r="AS44" s="114"/>
      <c r="AT44" s="115"/>
      <c r="AU44" s="48"/>
      <c r="AV44" s="114">
        <f t="shared" si="7"/>
        <v>0</v>
      </c>
      <c r="AW44" s="115"/>
      <c r="AX44" s="114">
        <f t="shared" si="8"/>
        <v>0</v>
      </c>
      <c r="AY44" s="132"/>
      <c r="AZ44" s="114"/>
      <c r="BA44" s="115"/>
      <c r="BB44" s="114"/>
      <c r="BC44" s="115"/>
      <c r="BD44" s="114"/>
      <c r="BE44" s="115"/>
      <c r="BF44" s="114">
        <f t="shared" si="9"/>
        <v>0</v>
      </c>
      <c r="BG44" s="115"/>
      <c r="BH44" s="49" t="e">
        <f t="shared" si="10"/>
        <v>#DIV/0!</v>
      </c>
      <c r="BI44" s="116"/>
      <c r="BJ44" s="115"/>
      <c r="BK44" s="114"/>
      <c r="BL44" s="132"/>
      <c r="BM44" s="114"/>
      <c r="BN44" s="115"/>
      <c r="BO44" s="114"/>
      <c r="BP44" s="132"/>
      <c r="BQ44" s="146"/>
      <c r="BR44" s="115"/>
      <c r="BS44" s="1"/>
    </row>
    <row r="45" spans="1:71" ht="15" hidden="1" customHeight="1">
      <c r="A45" s="46"/>
      <c r="B45" s="47"/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4"/>
      <c r="P45" s="115"/>
      <c r="Q45" s="116">
        <f t="shared" si="0"/>
        <v>0</v>
      </c>
      <c r="R45" s="115"/>
      <c r="S45" s="114">
        <f t="shared" si="1"/>
        <v>0</v>
      </c>
      <c r="T45" s="115"/>
      <c r="U45" s="114"/>
      <c r="V45" s="115"/>
      <c r="W45" s="114">
        <f t="shared" si="2"/>
        <v>0</v>
      </c>
      <c r="X45" s="115"/>
      <c r="Y45" s="48"/>
      <c r="Z45" s="114">
        <f t="shared" si="3"/>
        <v>0</v>
      </c>
      <c r="AA45" s="115"/>
      <c r="AB45" s="114">
        <f t="shared" si="4"/>
        <v>0</v>
      </c>
      <c r="AC45" s="115"/>
      <c r="AD45" s="114"/>
      <c r="AE45" s="115"/>
      <c r="AF45" s="114"/>
      <c r="AG45" s="115"/>
      <c r="AH45" s="114"/>
      <c r="AI45" s="115"/>
      <c r="AJ45" s="114">
        <f t="shared" si="5"/>
        <v>0</v>
      </c>
      <c r="AK45" s="115"/>
      <c r="AL45" s="49" t="e">
        <f t="shared" si="6"/>
        <v>#DIV/0!</v>
      </c>
      <c r="AM45" s="116"/>
      <c r="AN45" s="115"/>
      <c r="AO45" s="114"/>
      <c r="AP45" s="115"/>
      <c r="AQ45" s="114"/>
      <c r="AR45" s="115"/>
      <c r="AS45" s="114"/>
      <c r="AT45" s="115"/>
      <c r="AU45" s="48"/>
      <c r="AV45" s="114">
        <f t="shared" si="7"/>
        <v>0</v>
      </c>
      <c r="AW45" s="115"/>
      <c r="AX45" s="114">
        <f t="shared" si="8"/>
        <v>0</v>
      </c>
      <c r="AY45" s="132"/>
      <c r="AZ45" s="114"/>
      <c r="BA45" s="115"/>
      <c r="BB45" s="114"/>
      <c r="BC45" s="115"/>
      <c r="BD45" s="114"/>
      <c r="BE45" s="115"/>
      <c r="BF45" s="114">
        <f t="shared" si="9"/>
        <v>0</v>
      </c>
      <c r="BG45" s="115"/>
      <c r="BH45" s="49" t="e">
        <f t="shared" si="10"/>
        <v>#DIV/0!</v>
      </c>
      <c r="BI45" s="116"/>
      <c r="BJ45" s="115"/>
      <c r="BK45" s="114"/>
      <c r="BL45" s="132"/>
      <c r="BM45" s="114"/>
      <c r="BN45" s="115"/>
      <c r="BO45" s="114"/>
      <c r="BP45" s="132"/>
      <c r="BQ45" s="146"/>
      <c r="BR45" s="115"/>
      <c r="BS45" s="1"/>
    </row>
    <row r="46" spans="1:71" ht="15" hidden="1" customHeight="1">
      <c r="A46" s="46"/>
      <c r="B46" s="47"/>
      <c r="C46" s="112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4"/>
      <c r="P46" s="115"/>
      <c r="Q46" s="116">
        <f t="shared" si="0"/>
        <v>0</v>
      </c>
      <c r="R46" s="115"/>
      <c r="S46" s="114">
        <f t="shared" si="1"/>
        <v>0</v>
      </c>
      <c r="T46" s="115"/>
      <c r="U46" s="114"/>
      <c r="V46" s="115"/>
      <c r="W46" s="114">
        <f t="shared" si="2"/>
        <v>0</v>
      </c>
      <c r="X46" s="115"/>
      <c r="Y46" s="48"/>
      <c r="Z46" s="114">
        <f t="shared" si="3"/>
        <v>0</v>
      </c>
      <c r="AA46" s="115"/>
      <c r="AB46" s="114">
        <f t="shared" si="4"/>
        <v>0</v>
      </c>
      <c r="AC46" s="115"/>
      <c r="AD46" s="114"/>
      <c r="AE46" s="115"/>
      <c r="AF46" s="114"/>
      <c r="AG46" s="115"/>
      <c r="AH46" s="114"/>
      <c r="AI46" s="115"/>
      <c r="AJ46" s="114">
        <f t="shared" si="5"/>
        <v>0</v>
      </c>
      <c r="AK46" s="115"/>
      <c r="AL46" s="49" t="e">
        <f t="shared" si="6"/>
        <v>#DIV/0!</v>
      </c>
      <c r="AM46" s="116"/>
      <c r="AN46" s="115"/>
      <c r="AO46" s="114"/>
      <c r="AP46" s="115"/>
      <c r="AQ46" s="114"/>
      <c r="AR46" s="115"/>
      <c r="AS46" s="114"/>
      <c r="AT46" s="115"/>
      <c r="AU46" s="48"/>
      <c r="AV46" s="114">
        <f t="shared" si="7"/>
        <v>0</v>
      </c>
      <c r="AW46" s="115"/>
      <c r="AX46" s="114">
        <f t="shared" si="8"/>
        <v>0</v>
      </c>
      <c r="AY46" s="132"/>
      <c r="AZ46" s="114"/>
      <c r="BA46" s="115"/>
      <c r="BB46" s="114"/>
      <c r="BC46" s="115"/>
      <c r="BD46" s="114"/>
      <c r="BE46" s="115"/>
      <c r="BF46" s="114">
        <f t="shared" si="9"/>
        <v>0</v>
      </c>
      <c r="BG46" s="115"/>
      <c r="BH46" s="49" t="e">
        <f t="shared" si="10"/>
        <v>#DIV/0!</v>
      </c>
      <c r="BI46" s="116"/>
      <c r="BJ46" s="115"/>
      <c r="BK46" s="114"/>
      <c r="BL46" s="132"/>
      <c r="BM46" s="114"/>
      <c r="BN46" s="115"/>
      <c r="BO46" s="114"/>
      <c r="BP46" s="132"/>
      <c r="BQ46" s="146"/>
      <c r="BR46" s="115"/>
      <c r="BS46" s="1"/>
    </row>
    <row r="47" spans="1:71" ht="27.75" hidden="1" customHeight="1">
      <c r="A47" s="46"/>
      <c r="B47" s="47"/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4"/>
      <c r="P47" s="115"/>
      <c r="Q47" s="116">
        <f t="shared" si="0"/>
        <v>0</v>
      </c>
      <c r="R47" s="115"/>
      <c r="S47" s="114">
        <f t="shared" si="1"/>
        <v>0</v>
      </c>
      <c r="T47" s="115"/>
      <c r="U47" s="114"/>
      <c r="V47" s="115"/>
      <c r="W47" s="114">
        <f t="shared" si="2"/>
        <v>0</v>
      </c>
      <c r="X47" s="115"/>
      <c r="Y47" s="48"/>
      <c r="Z47" s="114">
        <f t="shared" si="3"/>
        <v>0</v>
      </c>
      <c r="AA47" s="115"/>
      <c r="AB47" s="114">
        <f t="shared" si="4"/>
        <v>0</v>
      </c>
      <c r="AC47" s="115"/>
      <c r="AD47" s="114"/>
      <c r="AE47" s="115"/>
      <c r="AF47" s="114"/>
      <c r="AG47" s="115"/>
      <c r="AH47" s="114"/>
      <c r="AI47" s="115"/>
      <c r="AJ47" s="114">
        <f t="shared" si="5"/>
        <v>0</v>
      </c>
      <c r="AK47" s="115"/>
      <c r="AL47" s="49" t="e">
        <f t="shared" si="6"/>
        <v>#DIV/0!</v>
      </c>
      <c r="AM47" s="116"/>
      <c r="AN47" s="115"/>
      <c r="AO47" s="114"/>
      <c r="AP47" s="115"/>
      <c r="AQ47" s="114"/>
      <c r="AR47" s="115"/>
      <c r="AS47" s="114"/>
      <c r="AT47" s="115"/>
      <c r="AU47" s="48"/>
      <c r="AV47" s="114">
        <f t="shared" si="7"/>
        <v>0</v>
      </c>
      <c r="AW47" s="115"/>
      <c r="AX47" s="114">
        <f t="shared" si="8"/>
        <v>0</v>
      </c>
      <c r="AY47" s="132"/>
      <c r="AZ47" s="114"/>
      <c r="BA47" s="115"/>
      <c r="BB47" s="114"/>
      <c r="BC47" s="115"/>
      <c r="BD47" s="114"/>
      <c r="BE47" s="115"/>
      <c r="BF47" s="114">
        <f t="shared" si="9"/>
        <v>0</v>
      </c>
      <c r="BG47" s="115"/>
      <c r="BH47" s="49" t="e">
        <f t="shared" si="10"/>
        <v>#DIV/0!</v>
      </c>
      <c r="BI47" s="116"/>
      <c r="BJ47" s="115"/>
      <c r="BK47" s="114"/>
      <c r="BL47" s="132"/>
      <c r="BM47" s="114"/>
      <c r="BN47" s="115"/>
      <c r="BO47" s="114"/>
      <c r="BP47" s="132"/>
      <c r="BQ47" s="146"/>
      <c r="BR47" s="115"/>
      <c r="BS47" s="1"/>
    </row>
    <row r="48" spans="1:71" ht="29.25" hidden="1" customHeight="1">
      <c r="A48" s="46"/>
      <c r="B48" s="47"/>
      <c r="C48" s="11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4"/>
      <c r="P48" s="115"/>
      <c r="Q48" s="116">
        <f t="shared" si="0"/>
        <v>0</v>
      </c>
      <c r="R48" s="115"/>
      <c r="S48" s="114">
        <f t="shared" si="1"/>
        <v>0</v>
      </c>
      <c r="T48" s="115"/>
      <c r="U48" s="114"/>
      <c r="V48" s="115"/>
      <c r="W48" s="114">
        <f t="shared" si="2"/>
        <v>0</v>
      </c>
      <c r="X48" s="115"/>
      <c r="Y48" s="48"/>
      <c r="Z48" s="114">
        <f t="shared" si="3"/>
        <v>0</v>
      </c>
      <c r="AA48" s="115"/>
      <c r="AB48" s="114">
        <f t="shared" si="4"/>
        <v>0</v>
      </c>
      <c r="AC48" s="115"/>
      <c r="AD48" s="114"/>
      <c r="AE48" s="115"/>
      <c r="AF48" s="114"/>
      <c r="AG48" s="115"/>
      <c r="AH48" s="114"/>
      <c r="AI48" s="115"/>
      <c r="AJ48" s="114">
        <f t="shared" si="5"/>
        <v>0</v>
      </c>
      <c r="AK48" s="115"/>
      <c r="AL48" s="49" t="e">
        <f t="shared" si="6"/>
        <v>#DIV/0!</v>
      </c>
      <c r="AM48" s="116"/>
      <c r="AN48" s="115"/>
      <c r="AO48" s="114"/>
      <c r="AP48" s="115"/>
      <c r="AQ48" s="114"/>
      <c r="AR48" s="115"/>
      <c r="AS48" s="114"/>
      <c r="AT48" s="115"/>
      <c r="AU48" s="48"/>
      <c r="AV48" s="114">
        <f t="shared" si="7"/>
        <v>0</v>
      </c>
      <c r="AW48" s="115"/>
      <c r="AX48" s="114">
        <f t="shared" si="8"/>
        <v>0</v>
      </c>
      <c r="AY48" s="132"/>
      <c r="AZ48" s="114"/>
      <c r="BA48" s="115"/>
      <c r="BB48" s="114"/>
      <c r="BC48" s="115"/>
      <c r="BD48" s="114"/>
      <c r="BE48" s="115"/>
      <c r="BF48" s="114">
        <f t="shared" si="9"/>
        <v>0</v>
      </c>
      <c r="BG48" s="115"/>
      <c r="BH48" s="49" t="e">
        <f t="shared" si="10"/>
        <v>#DIV/0!</v>
      </c>
      <c r="BI48" s="116"/>
      <c r="BJ48" s="115"/>
      <c r="BK48" s="114"/>
      <c r="BL48" s="132"/>
      <c r="BM48" s="114"/>
      <c r="BN48" s="115"/>
      <c r="BO48" s="114"/>
      <c r="BP48" s="132"/>
      <c r="BQ48" s="146"/>
      <c r="BR48" s="115"/>
      <c r="BS48" s="1"/>
    </row>
    <row r="49" spans="1:71" ht="14.25" hidden="1" customHeight="1">
      <c r="A49" s="57"/>
      <c r="B49" s="58"/>
      <c r="C49" s="165" t="s">
        <v>73</v>
      </c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66"/>
      <c r="O49" s="116">
        <f>SUM(O35:P48)</f>
        <v>0</v>
      </c>
      <c r="P49" s="115"/>
      <c r="Q49" s="116">
        <f>SUM(Q35:R48)</f>
        <v>0</v>
      </c>
      <c r="R49" s="115"/>
      <c r="S49" s="116">
        <f>SUM(S35:T48)</f>
        <v>0</v>
      </c>
      <c r="T49" s="115"/>
      <c r="U49" s="116">
        <f>SUM(U35:V48)</f>
        <v>0</v>
      </c>
      <c r="V49" s="115"/>
      <c r="W49" s="116">
        <f>SUM(W35:X48)</f>
        <v>0</v>
      </c>
      <c r="X49" s="115"/>
      <c r="Y49" s="59">
        <f>SUM(Y35:Y48)</f>
        <v>0</v>
      </c>
      <c r="Z49" s="167">
        <f>SUM(Z35:AA48)</f>
        <v>0</v>
      </c>
      <c r="AA49" s="166"/>
      <c r="AB49" s="116">
        <f>SUM(AB35:AC48)</f>
        <v>0</v>
      </c>
      <c r="AC49" s="115"/>
      <c r="AD49" s="116">
        <f>SUM(AD35:AE48)</f>
        <v>0</v>
      </c>
      <c r="AE49" s="115"/>
      <c r="AF49" s="116">
        <f>SUM(AF35:AG48)</f>
        <v>0</v>
      </c>
      <c r="AG49" s="115"/>
      <c r="AH49" s="116">
        <f>SUM(AH35:AI48)</f>
        <v>0</v>
      </c>
      <c r="AI49" s="115"/>
      <c r="AJ49" s="116">
        <f>SUM(AJ35:AK48)</f>
        <v>0</v>
      </c>
      <c r="AK49" s="115"/>
      <c r="AL49" s="49" t="e">
        <f t="shared" si="6"/>
        <v>#DIV/0!</v>
      </c>
      <c r="AM49" s="116"/>
      <c r="AN49" s="115"/>
      <c r="AO49" s="114"/>
      <c r="AP49" s="115"/>
      <c r="AQ49" s="114"/>
      <c r="AR49" s="115"/>
      <c r="AS49" s="114"/>
      <c r="AT49" s="115"/>
      <c r="AU49" s="59">
        <f>SUM(AU35:AU48)</f>
        <v>0</v>
      </c>
      <c r="AV49" s="167">
        <f>SUM(AV35:AW48)</f>
        <v>0</v>
      </c>
      <c r="AW49" s="166"/>
      <c r="AX49" s="116">
        <f>SUM(AX35:AY48)</f>
        <v>0</v>
      </c>
      <c r="AY49" s="115"/>
      <c r="AZ49" s="116">
        <f>SUM(AZ35:BA48)</f>
        <v>0</v>
      </c>
      <c r="BA49" s="115"/>
      <c r="BB49" s="116">
        <f>SUM(BB35:BC48)</f>
        <v>0</v>
      </c>
      <c r="BC49" s="115"/>
      <c r="BD49" s="116">
        <f>SUM(BD35:BE48)</f>
        <v>0</v>
      </c>
      <c r="BE49" s="115"/>
      <c r="BF49" s="116">
        <f>SUM(BF35:BG48)</f>
        <v>0</v>
      </c>
      <c r="BG49" s="115"/>
      <c r="BH49" s="60"/>
      <c r="BI49" s="176"/>
      <c r="BJ49" s="166"/>
      <c r="BK49" s="165"/>
      <c r="BL49" s="166"/>
      <c r="BM49" s="165"/>
      <c r="BN49" s="166"/>
      <c r="BO49" s="165"/>
      <c r="BP49" s="166"/>
      <c r="BQ49" s="172"/>
      <c r="BR49" s="166"/>
      <c r="BS49" s="1"/>
    </row>
    <row r="50" spans="1:71" ht="14.25" hidden="1" customHeight="1">
      <c r="A50" s="141" t="s">
        <v>74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3"/>
      <c r="BS50" s="1"/>
    </row>
    <row r="51" spans="1:71" ht="27" hidden="1" customHeight="1">
      <c r="A51" s="46"/>
      <c r="B51" s="47"/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4"/>
      <c r="P51" s="115"/>
      <c r="Q51" s="116">
        <f t="shared" ref="Q51:Q58" si="11">O51*30</f>
        <v>0</v>
      </c>
      <c r="R51" s="115"/>
      <c r="S51" s="114">
        <f t="shared" ref="S51:S58" si="12">W51</f>
        <v>0</v>
      </c>
      <c r="T51" s="115"/>
      <c r="U51" s="114"/>
      <c r="V51" s="115"/>
      <c r="W51" s="114">
        <f t="shared" ref="W51:W58" si="13">Z51+AV51</f>
        <v>0</v>
      </c>
      <c r="X51" s="115"/>
      <c r="Y51" s="48"/>
      <c r="Z51" s="114">
        <f t="shared" ref="Z51:Z58" si="14">Y51*30</f>
        <v>0</v>
      </c>
      <c r="AA51" s="115"/>
      <c r="AB51" s="114">
        <f t="shared" ref="AB51:AB58" si="15">AD51+AF51+AH51</f>
        <v>0</v>
      </c>
      <c r="AC51" s="115"/>
      <c r="AD51" s="114"/>
      <c r="AE51" s="115"/>
      <c r="AF51" s="114"/>
      <c r="AG51" s="115"/>
      <c r="AH51" s="114"/>
      <c r="AI51" s="115"/>
      <c r="AJ51" s="114">
        <f t="shared" ref="AJ51:AJ58" si="16">Z51-AB51</f>
        <v>0</v>
      </c>
      <c r="AK51" s="115"/>
      <c r="AL51" s="49" t="e">
        <f t="shared" ref="AL51:AL59" si="17">AJ51/Z51*100</f>
        <v>#DIV/0!</v>
      </c>
      <c r="AM51" s="116"/>
      <c r="AN51" s="115"/>
      <c r="AO51" s="114"/>
      <c r="AP51" s="115"/>
      <c r="AQ51" s="114"/>
      <c r="AR51" s="115"/>
      <c r="AS51" s="114"/>
      <c r="AT51" s="115"/>
      <c r="AU51" s="48"/>
      <c r="AV51" s="114">
        <f t="shared" ref="AV51:AV58" si="18">AU51*30</f>
        <v>0</v>
      </c>
      <c r="AW51" s="115"/>
      <c r="AX51" s="114">
        <f t="shared" ref="AX51:AX58" si="19">AZ51+BB51+BD51</f>
        <v>0</v>
      </c>
      <c r="AY51" s="132"/>
      <c r="AZ51" s="114"/>
      <c r="BA51" s="115"/>
      <c r="BB51" s="114"/>
      <c r="BC51" s="115"/>
      <c r="BD51" s="114"/>
      <c r="BE51" s="115"/>
      <c r="BF51" s="114">
        <f t="shared" ref="BF51:BF58" si="20">AV51-AX51</f>
        <v>0</v>
      </c>
      <c r="BG51" s="115"/>
      <c r="BH51" s="49" t="e">
        <f t="shared" ref="BH51:BH59" si="21">BF51/AV51*100</f>
        <v>#DIV/0!</v>
      </c>
      <c r="BI51" s="174"/>
      <c r="BJ51" s="175"/>
      <c r="BK51" s="114"/>
      <c r="BL51" s="132"/>
      <c r="BM51" s="114"/>
      <c r="BN51" s="115"/>
      <c r="BO51" s="114"/>
      <c r="BP51" s="132"/>
      <c r="BQ51" s="146"/>
      <c r="BR51" s="115"/>
      <c r="BS51" s="1"/>
    </row>
    <row r="52" spans="1:71" ht="45.75" hidden="1" customHeight="1">
      <c r="A52" s="46"/>
      <c r="B52" s="47"/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4"/>
      <c r="P52" s="115"/>
      <c r="Q52" s="116">
        <f t="shared" si="11"/>
        <v>0</v>
      </c>
      <c r="R52" s="115"/>
      <c r="S52" s="114">
        <f t="shared" si="12"/>
        <v>0</v>
      </c>
      <c r="T52" s="115"/>
      <c r="U52" s="114"/>
      <c r="V52" s="115"/>
      <c r="W52" s="114">
        <f t="shared" si="13"/>
        <v>0</v>
      </c>
      <c r="X52" s="115"/>
      <c r="Y52" s="48"/>
      <c r="Z52" s="114">
        <f t="shared" si="14"/>
        <v>0</v>
      </c>
      <c r="AA52" s="115"/>
      <c r="AB52" s="114">
        <f t="shared" si="15"/>
        <v>0</v>
      </c>
      <c r="AC52" s="115"/>
      <c r="AD52" s="114"/>
      <c r="AE52" s="115"/>
      <c r="AF52" s="114"/>
      <c r="AG52" s="115"/>
      <c r="AH52" s="114"/>
      <c r="AI52" s="115"/>
      <c r="AJ52" s="114">
        <f t="shared" si="16"/>
        <v>0</v>
      </c>
      <c r="AK52" s="115"/>
      <c r="AL52" s="49" t="e">
        <f t="shared" si="17"/>
        <v>#DIV/0!</v>
      </c>
      <c r="AM52" s="116"/>
      <c r="AN52" s="115"/>
      <c r="AO52" s="114"/>
      <c r="AP52" s="115"/>
      <c r="AQ52" s="114"/>
      <c r="AR52" s="115"/>
      <c r="AS52" s="114"/>
      <c r="AT52" s="115"/>
      <c r="AU52" s="48"/>
      <c r="AV52" s="114">
        <f t="shared" si="18"/>
        <v>0</v>
      </c>
      <c r="AW52" s="115"/>
      <c r="AX52" s="114">
        <f t="shared" si="19"/>
        <v>0</v>
      </c>
      <c r="AY52" s="132"/>
      <c r="AZ52" s="114"/>
      <c r="BA52" s="115"/>
      <c r="BB52" s="114"/>
      <c r="BC52" s="115"/>
      <c r="BD52" s="114"/>
      <c r="BE52" s="115"/>
      <c r="BF52" s="114">
        <f t="shared" si="20"/>
        <v>0</v>
      </c>
      <c r="BG52" s="115"/>
      <c r="BH52" s="49" t="e">
        <f t="shared" si="21"/>
        <v>#DIV/0!</v>
      </c>
      <c r="BI52" s="116"/>
      <c r="BJ52" s="115"/>
      <c r="BK52" s="114"/>
      <c r="BL52" s="132"/>
      <c r="BM52" s="114"/>
      <c r="BN52" s="115"/>
      <c r="BO52" s="114"/>
      <c r="BP52" s="132"/>
      <c r="BQ52" s="173"/>
      <c r="BR52" s="169"/>
      <c r="BS52" s="1"/>
    </row>
    <row r="53" spans="1:71" ht="32.25" hidden="1" customHeight="1">
      <c r="A53" s="46"/>
      <c r="B53" s="47"/>
      <c r="C53" s="112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4"/>
      <c r="P53" s="115"/>
      <c r="Q53" s="116">
        <f t="shared" si="11"/>
        <v>0</v>
      </c>
      <c r="R53" s="115"/>
      <c r="S53" s="114">
        <f t="shared" si="12"/>
        <v>0</v>
      </c>
      <c r="T53" s="115"/>
      <c r="U53" s="114"/>
      <c r="V53" s="115"/>
      <c r="W53" s="114">
        <f t="shared" si="13"/>
        <v>0</v>
      </c>
      <c r="X53" s="115"/>
      <c r="Y53" s="48"/>
      <c r="Z53" s="114">
        <f t="shared" si="14"/>
        <v>0</v>
      </c>
      <c r="AA53" s="115"/>
      <c r="AB53" s="114">
        <f t="shared" si="15"/>
        <v>0</v>
      </c>
      <c r="AC53" s="115"/>
      <c r="AD53" s="114"/>
      <c r="AE53" s="115"/>
      <c r="AF53" s="114"/>
      <c r="AG53" s="115"/>
      <c r="AH53" s="114"/>
      <c r="AI53" s="115"/>
      <c r="AJ53" s="114">
        <f t="shared" si="16"/>
        <v>0</v>
      </c>
      <c r="AK53" s="115"/>
      <c r="AL53" s="49" t="e">
        <f t="shared" si="17"/>
        <v>#DIV/0!</v>
      </c>
      <c r="AM53" s="116"/>
      <c r="AN53" s="115"/>
      <c r="AO53" s="114"/>
      <c r="AP53" s="115"/>
      <c r="AQ53" s="114"/>
      <c r="AR53" s="115"/>
      <c r="AS53" s="114"/>
      <c r="AT53" s="115"/>
      <c r="AU53" s="48"/>
      <c r="AV53" s="114">
        <f t="shared" si="18"/>
        <v>0</v>
      </c>
      <c r="AW53" s="115"/>
      <c r="AX53" s="114">
        <f t="shared" si="19"/>
        <v>0</v>
      </c>
      <c r="AY53" s="132"/>
      <c r="AZ53" s="114"/>
      <c r="BA53" s="115"/>
      <c r="BB53" s="114"/>
      <c r="BC53" s="115"/>
      <c r="BD53" s="114"/>
      <c r="BE53" s="115"/>
      <c r="BF53" s="114">
        <f t="shared" si="20"/>
        <v>0</v>
      </c>
      <c r="BG53" s="115"/>
      <c r="BH53" s="49" t="e">
        <f t="shared" si="21"/>
        <v>#DIV/0!</v>
      </c>
      <c r="BI53" s="116"/>
      <c r="BJ53" s="115"/>
      <c r="BK53" s="114"/>
      <c r="BL53" s="132"/>
      <c r="BM53" s="114"/>
      <c r="BN53" s="115"/>
      <c r="BO53" s="114"/>
      <c r="BP53" s="132"/>
      <c r="BQ53" s="173"/>
      <c r="BR53" s="169"/>
      <c r="BS53" s="1"/>
    </row>
    <row r="54" spans="1:71" ht="40.5" hidden="1" customHeight="1">
      <c r="A54" s="46"/>
      <c r="B54" s="47"/>
      <c r="C54" s="112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4"/>
      <c r="P54" s="115"/>
      <c r="Q54" s="116">
        <f t="shared" si="11"/>
        <v>0</v>
      </c>
      <c r="R54" s="115"/>
      <c r="S54" s="114">
        <f t="shared" si="12"/>
        <v>0</v>
      </c>
      <c r="T54" s="115"/>
      <c r="U54" s="114"/>
      <c r="V54" s="115"/>
      <c r="W54" s="114">
        <f t="shared" si="13"/>
        <v>0</v>
      </c>
      <c r="X54" s="115"/>
      <c r="Y54" s="48"/>
      <c r="Z54" s="114">
        <f t="shared" si="14"/>
        <v>0</v>
      </c>
      <c r="AA54" s="115"/>
      <c r="AB54" s="114">
        <f t="shared" si="15"/>
        <v>0</v>
      </c>
      <c r="AC54" s="115"/>
      <c r="AD54" s="114"/>
      <c r="AE54" s="115"/>
      <c r="AF54" s="114"/>
      <c r="AG54" s="115"/>
      <c r="AH54" s="114"/>
      <c r="AI54" s="115"/>
      <c r="AJ54" s="114">
        <f t="shared" si="16"/>
        <v>0</v>
      </c>
      <c r="AK54" s="115"/>
      <c r="AL54" s="49" t="e">
        <f t="shared" si="17"/>
        <v>#DIV/0!</v>
      </c>
      <c r="AM54" s="116"/>
      <c r="AN54" s="115"/>
      <c r="AO54" s="114"/>
      <c r="AP54" s="115"/>
      <c r="AQ54" s="114"/>
      <c r="AR54" s="115"/>
      <c r="AS54" s="114"/>
      <c r="AT54" s="115"/>
      <c r="AU54" s="48"/>
      <c r="AV54" s="114">
        <f t="shared" si="18"/>
        <v>0</v>
      </c>
      <c r="AW54" s="115"/>
      <c r="AX54" s="114">
        <f t="shared" si="19"/>
        <v>0</v>
      </c>
      <c r="AY54" s="132"/>
      <c r="AZ54" s="114"/>
      <c r="BA54" s="115"/>
      <c r="BB54" s="114"/>
      <c r="BC54" s="115"/>
      <c r="BD54" s="114"/>
      <c r="BE54" s="115"/>
      <c r="BF54" s="114">
        <f t="shared" si="20"/>
        <v>0</v>
      </c>
      <c r="BG54" s="115"/>
      <c r="BH54" s="49" t="e">
        <f t="shared" si="21"/>
        <v>#DIV/0!</v>
      </c>
      <c r="BI54" s="116"/>
      <c r="BJ54" s="115"/>
      <c r="BK54" s="114"/>
      <c r="BL54" s="132"/>
      <c r="BM54" s="114"/>
      <c r="BN54" s="115"/>
      <c r="BO54" s="114"/>
      <c r="BP54" s="132"/>
      <c r="BQ54" s="173"/>
      <c r="BR54" s="169"/>
      <c r="BS54" s="1"/>
    </row>
    <row r="55" spans="1:71" ht="45" hidden="1" customHeight="1">
      <c r="A55" s="46">
        <v>14</v>
      </c>
      <c r="B55" s="47" t="s">
        <v>75</v>
      </c>
      <c r="C55" s="112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4"/>
      <c r="P55" s="115"/>
      <c r="Q55" s="116">
        <f t="shared" si="11"/>
        <v>0</v>
      </c>
      <c r="R55" s="115"/>
      <c r="S55" s="114">
        <f t="shared" si="12"/>
        <v>0</v>
      </c>
      <c r="T55" s="115"/>
      <c r="U55" s="114"/>
      <c r="V55" s="115"/>
      <c r="W55" s="114">
        <f t="shared" si="13"/>
        <v>0</v>
      </c>
      <c r="X55" s="115"/>
      <c r="Y55" s="48"/>
      <c r="Z55" s="114">
        <f t="shared" si="14"/>
        <v>0</v>
      </c>
      <c r="AA55" s="115"/>
      <c r="AB55" s="114">
        <f t="shared" si="15"/>
        <v>0</v>
      </c>
      <c r="AC55" s="115"/>
      <c r="AD55" s="114"/>
      <c r="AE55" s="115"/>
      <c r="AF55" s="114"/>
      <c r="AG55" s="115"/>
      <c r="AH55" s="114"/>
      <c r="AI55" s="115"/>
      <c r="AJ55" s="114">
        <f t="shared" si="16"/>
        <v>0</v>
      </c>
      <c r="AK55" s="115"/>
      <c r="AL55" s="49" t="e">
        <f t="shared" si="17"/>
        <v>#DIV/0!</v>
      </c>
      <c r="AM55" s="116"/>
      <c r="AN55" s="115"/>
      <c r="AO55" s="114"/>
      <c r="AP55" s="115"/>
      <c r="AQ55" s="114"/>
      <c r="AR55" s="115"/>
      <c r="AS55" s="114"/>
      <c r="AT55" s="115"/>
      <c r="AU55" s="48"/>
      <c r="AV55" s="114">
        <f t="shared" si="18"/>
        <v>0</v>
      </c>
      <c r="AW55" s="115"/>
      <c r="AX55" s="114">
        <f t="shared" si="19"/>
        <v>0</v>
      </c>
      <c r="AY55" s="132"/>
      <c r="AZ55" s="114"/>
      <c r="BA55" s="115"/>
      <c r="BB55" s="114"/>
      <c r="BC55" s="115"/>
      <c r="BD55" s="114"/>
      <c r="BE55" s="115"/>
      <c r="BF55" s="114">
        <f t="shared" si="20"/>
        <v>0</v>
      </c>
      <c r="BG55" s="115"/>
      <c r="BH55" s="49" t="e">
        <f t="shared" si="21"/>
        <v>#DIV/0!</v>
      </c>
      <c r="BI55" s="116"/>
      <c r="BJ55" s="115"/>
      <c r="BK55" s="114"/>
      <c r="BL55" s="132"/>
      <c r="BM55" s="114"/>
      <c r="BN55" s="115"/>
      <c r="BO55" s="114"/>
      <c r="BP55" s="132"/>
      <c r="BQ55" s="173"/>
      <c r="BR55" s="169"/>
      <c r="BS55" s="1"/>
    </row>
    <row r="56" spans="1:71" ht="32.25" hidden="1" customHeight="1">
      <c r="A56" s="46">
        <v>15</v>
      </c>
      <c r="B56" s="47" t="s">
        <v>76</v>
      </c>
      <c r="C56" s="112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4"/>
      <c r="P56" s="115"/>
      <c r="Q56" s="116">
        <f t="shared" si="11"/>
        <v>0</v>
      </c>
      <c r="R56" s="115"/>
      <c r="S56" s="168">
        <f t="shared" si="12"/>
        <v>0</v>
      </c>
      <c r="T56" s="169"/>
      <c r="U56" s="114"/>
      <c r="V56" s="115"/>
      <c r="W56" s="114">
        <f t="shared" si="13"/>
        <v>0</v>
      </c>
      <c r="X56" s="115"/>
      <c r="Y56" s="48"/>
      <c r="Z56" s="114">
        <f t="shared" si="14"/>
        <v>0</v>
      </c>
      <c r="AA56" s="115"/>
      <c r="AB56" s="114">
        <f t="shared" si="15"/>
        <v>0</v>
      </c>
      <c r="AC56" s="115"/>
      <c r="AD56" s="114"/>
      <c r="AE56" s="115"/>
      <c r="AF56" s="114"/>
      <c r="AG56" s="115"/>
      <c r="AH56" s="114"/>
      <c r="AI56" s="115"/>
      <c r="AJ56" s="114">
        <f t="shared" si="16"/>
        <v>0</v>
      </c>
      <c r="AK56" s="115"/>
      <c r="AL56" s="49" t="e">
        <f t="shared" si="17"/>
        <v>#DIV/0!</v>
      </c>
      <c r="AM56" s="116"/>
      <c r="AN56" s="115"/>
      <c r="AO56" s="114"/>
      <c r="AP56" s="115"/>
      <c r="AQ56" s="114"/>
      <c r="AR56" s="115"/>
      <c r="AS56" s="114"/>
      <c r="AT56" s="115"/>
      <c r="AU56" s="48"/>
      <c r="AV56" s="114">
        <f t="shared" si="18"/>
        <v>0</v>
      </c>
      <c r="AW56" s="115"/>
      <c r="AX56" s="114">
        <f t="shared" si="19"/>
        <v>0</v>
      </c>
      <c r="AY56" s="132"/>
      <c r="AZ56" s="114"/>
      <c r="BA56" s="115"/>
      <c r="BB56" s="114"/>
      <c r="BC56" s="115"/>
      <c r="BD56" s="114"/>
      <c r="BE56" s="115"/>
      <c r="BF56" s="114">
        <f t="shared" si="20"/>
        <v>0</v>
      </c>
      <c r="BG56" s="115"/>
      <c r="BH56" s="49" t="e">
        <f t="shared" si="21"/>
        <v>#DIV/0!</v>
      </c>
      <c r="BI56" s="116"/>
      <c r="BJ56" s="115"/>
      <c r="BK56" s="114"/>
      <c r="BL56" s="132"/>
      <c r="BM56" s="114"/>
      <c r="BN56" s="115"/>
      <c r="BO56" s="114"/>
      <c r="BP56" s="132"/>
      <c r="BQ56" s="173"/>
      <c r="BR56" s="169"/>
      <c r="BS56" s="1"/>
    </row>
    <row r="57" spans="1:71" ht="77.25" hidden="1" customHeight="1">
      <c r="A57" s="46">
        <v>16</v>
      </c>
      <c r="B57" s="47" t="s">
        <v>77</v>
      </c>
      <c r="C57" s="112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4"/>
      <c r="P57" s="115"/>
      <c r="Q57" s="116">
        <f t="shared" si="11"/>
        <v>0</v>
      </c>
      <c r="R57" s="115"/>
      <c r="S57" s="168">
        <f t="shared" si="12"/>
        <v>0</v>
      </c>
      <c r="T57" s="169"/>
      <c r="U57" s="114"/>
      <c r="V57" s="115"/>
      <c r="W57" s="114">
        <f t="shared" si="13"/>
        <v>0</v>
      </c>
      <c r="X57" s="115"/>
      <c r="Y57" s="48"/>
      <c r="Z57" s="114">
        <f t="shared" si="14"/>
        <v>0</v>
      </c>
      <c r="AA57" s="115"/>
      <c r="AB57" s="114">
        <f t="shared" si="15"/>
        <v>0</v>
      </c>
      <c r="AC57" s="115"/>
      <c r="AD57" s="114"/>
      <c r="AE57" s="115"/>
      <c r="AF57" s="114"/>
      <c r="AG57" s="115"/>
      <c r="AH57" s="114"/>
      <c r="AI57" s="115"/>
      <c r="AJ57" s="114">
        <f t="shared" si="16"/>
        <v>0</v>
      </c>
      <c r="AK57" s="115"/>
      <c r="AL57" s="49" t="e">
        <f t="shared" si="17"/>
        <v>#DIV/0!</v>
      </c>
      <c r="AM57" s="116"/>
      <c r="AN57" s="115"/>
      <c r="AO57" s="114"/>
      <c r="AP57" s="115"/>
      <c r="AQ57" s="114"/>
      <c r="AR57" s="115"/>
      <c r="AS57" s="114"/>
      <c r="AT57" s="115"/>
      <c r="AU57" s="48"/>
      <c r="AV57" s="114">
        <f t="shared" si="18"/>
        <v>0</v>
      </c>
      <c r="AW57" s="115"/>
      <c r="AX57" s="114">
        <f t="shared" si="19"/>
        <v>0</v>
      </c>
      <c r="AY57" s="132"/>
      <c r="AZ57" s="114"/>
      <c r="BA57" s="115"/>
      <c r="BB57" s="114"/>
      <c r="BC57" s="115"/>
      <c r="BD57" s="114"/>
      <c r="BE57" s="115"/>
      <c r="BF57" s="114">
        <f t="shared" si="20"/>
        <v>0</v>
      </c>
      <c r="BG57" s="115"/>
      <c r="BH57" s="49" t="e">
        <f t="shared" si="21"/>
        <v>#DIV/0!</v>
      </c>
      <c r="BI57" s="116"/>
      <c r="BJ57" s="115"/>
      <c r="BK57" s="114"/>
      <c r="BL57" s="132"/>
      <c r="BM57" s="114"/>
      <c r="BN57" s="115"/>
      <c r="BO57" s="114"/>
      <c r="BP57" s="132"/>
      <c r="BQ57" s="146"/>
      <c r="BR57" s="115"/>
      <c r="BS57" s="1"/>
    </row>
    <row r="58" spans="1:71" ht="21" hidden="1" customHeight="1">
      <c r="A58" s="46"/>
      <c r="B58" s="47"/>
      <c r="C58" s="112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4"/>
      <c r="P58" s="115"/>
      <c r="Q58" s="116">
        <f t="shared" si="11"/>
        <v>0</v>
      </c>
      <c r="R58" s="115"/>
      <c r="S58" s="168">
        <f t="shared" si="12"/>
        <v>0</v>
      </c>
      <c r="T58" s="169"/>
      <c r="U58" s="114"/>
      <c r="V58" s="115"/>
      <c r="W58" s="114">
        <f t="shared" si="13"/>
        <v>0</v>
      </c>
      <c r="X58" s="115"/>
      <c r="Y58" s="48"/>
      <c r="Z58" s="114">
        <f t="shared" si="14"/>
        <v>0</v>
      </c>
      <c r="AA58" s="115"/>
      <c r="AB58" s="114">
        <f t="shared" si="15"/>
        <v>0</v>
      </c>
      <c r="AC58" s="115"/>
      <c r="AD58" s="114"/>
      <c r="AE58" s="115"/>
      <c r="AF58" s="114"/>
      <c r="AG58" s="115"/>
      <c r="AH58" s="114"/>
      <c r="AI58" s="115"/>
      <c r="AJ58" s="114">
        <f t="shared" si="16"/>
        <v>0</v>
      </c>
      <c r="AK58" s="115"/>
      <c r="AL58" s="49" t="e">
        <f t="shared" si="17"/>
        <v>#DIV/0!</v>
      </c>
      <c r="AM58" s="116"/>
      <c r="AN58" s="115"/>
      <c r="AO58" s="114"/>
      <c r="AP58" s="115"/>
      <c r="AQ58" s="114"/>
      <c r="AR58" s="115"/>
      <c r="AS58" s="114"/>
      <c r="AT58" s="115"/>
      <c r="AU58" s="48"/>
      <c r="AV58" s="114">
        <f t="shared" si="18"/>
        <v>0</v>
      </c>
      <c r="AW58" s="115"/>
      <c r="AX58" s="114">
        <f t="shared" si="19"/>
        <v>0</v>
      </c>
      <c r="AY58" s="132"/>
      <c r="AZ58" s="114"/>
      <c r="BA58" s="115"/>
      <c r="BB58" s="114"/>
      <c r="BC58" s="115"/>
      <c r="BD58" s="114"/>
      <c r="BE58" s="115"/>
      <c r="BF58" s="114">
        <f t="shared" si="20"/>
        <v>0</v>
      </c>
      <c r="BG58" s="115"/>
      <c r="BH58" s="49" t="e">
        <f t="shared" si="21"/>
        <v>#DIV/0!</v>
      </c>
      <c r="BI58" s="116"/>
      <c r="BJ58" s="115"/>
      <c r="BK58" s="114"/>
      <c r="BL58" s="132"/>
      <c r="BM58" s="114"/>
      <c r="BN58" s="115"/>
      <c r="BO58" s="114"/>
      <c r="BP58" s="132"/>
      <c r="BQ58" s="146"/>
      <c r="BR58" s="115"/>
      <c r="BS58" s="1"/>
    </row>
    <row r="59" spans="1:71" ht="18" hidden="1" customHeight="1">
      <c r="A59" s="57"/>
      <c r="B59" s="58"/>
      <c r="C59" s="165" t="s">
        <v>73</v>
      </c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66"/>
      <c r="O59" s="167">
        <f>SUM(O51:P58)</f>
        <v>0</v>
      </c>
      <c r="P59" s="166"/>
      <c r="Q59" s="167">
        <f>SUM(Q51:R58)</f>
        <v>0</v>
      </c>
      <c r="R59" s="166"/>
      <c r="S59" s="167">
        <f>SUM(S51:T58)</f>
        <v>0</v>
      </c>
      <c r="T59" s="166"/>
      <c r="U59" s="167">
        <f>SUM(U51:V58)</f>
        <v>0</v>
      </c>
      <c r="V59" s="166"/>
      <c r="W59" s="167">
        <f>SUM(W51:X58)</f>
        <v>0</v>
      </c>
      <c r="X59" s="166"/>
      <c r="Y59" s="59">
        <f>SUM(Y51:Y58)</f>
        <v>0</v>
      </c>
      <c r="Z59" s="167">
        <f>SUM(Z51:AA58)</f>
        <v>0</v>
      </c>
      <c r="AA59" s="166"/>
      <c r="AB59" s="167">
        <f>SUM(AB51:AC58)</f>
        <v>0</v>
      </c>
      <c r="AC59" s="166"/>
      <c r="AD59" s="167">
        <f>SUM(AD51:AE58)</f>
        <v>0</v>
      </c>
      <c r="AE59" s="166"/>
      <c r="AF59" s="167">
        <f>SUM(AF51:AG58)</f>
        <v>0</v>
      </c>
      <c r="AG59" s="166"/>
      <c r="AH59" s="167">
        <f>SUM(AH51:AI58)</f>
        <v>0</v>
      </c>
      <c r="AI59" s="166"/>
      <c r="AJ59" s="167">
        <f>SUM(AJ51:AK58)</f>
        <v>0</v>
      </c>
      <c r="AK59" s="166"/>
      <c r="AL59" s="49" t="e">
        <f t="shared" si="17"/>
        <v>#DIV/0!</v>
      </c>
      <c r="AM59" s="116"/>
      <c r="AN59" s="115"/>
      <c r="AO59" s="114"/>
      <c r="AP59" s="115"/>
      <c r="AQ59" s="114"/>
      <c r="AR59" s="115"/>
      <c r="AS59" s="114"/>
      <c r="AT59" s="115"/>
      <c r="AU59" s="59">
        <f>SUM(AU51:AU58)</f>
        <v>0</v>
      </c>
      <c r="AV59" s="167">
        <f>SUM(AV51:AW58)</f>
        <v>0</v>
      </c>
      <c r="AW59" s="166"/>
      <c r="AX59" s="167">
        <f>SUM(AX51:AY58)</f>
        <v>0</v>
      </c>
      <c r="AY59" s="166"/>
      <c r="AZ59" s="167">
        <f>SUM(AZ51:BA58)</f>
        <v>0</v>
      </c>
      <c r="BA59" s="166"/>
      <c r="BB59" s="167">
        <f>SUM(BB51:BC58)</f>
        <v>0</v>
      </c>
      <c r="BC59" s="166"/>
      <c r="BD59" s="167">
        <f>SUM(BD51:BE58)</f>
        <v>0</v>
      </c>
      <c r="BE59" s="166"/>
      <c r="BF59" s="167">
        <f>SUM(BF51:BG58)</f>
        <v>0</v>
      </c>
      <c r="BG59" s="166"/>
      <c r="BH59" s="49" t="e">
        <f t="shared" si="21"/>
        <v>#DIV/0!</v>
      </c>
      <c r="BI59" s="116"/>
      <c r="BJ59" s="115"/>
      <c r="BK59" s="165"/>
      <c r="BL59" s="166"/>
      <c r="BM59" s="165"/>
      <c r="BN59" s="166"/>
      <c r="BO59" s="165"/>
      <c r="BP59" s="166"/>
      <c r="BQ59" s="172"/>
      <c r="BR59" s="166"/>
      <c r="BS59" s="1"/>
    </row>
    <row r="60" spans="1:71" ht="17.25" customHeight="1" thickBot="1">
      <c r="A60" s="171" t="s">
        <v>78</v>
      </c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3"/>
      <c r="BS60" s="1"/>
    </row>
    <row r="61" spans="1:71" ht="49" customHeight="1">
      <c r="A61" s="46">
        <v>1</v>
      </c>
      <c r="B61" s="47" t="s">
        <v>79</v>
      </c>
      <c r="C61" s="112" t="s">
        <v>80</v>
      </c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4">
        <v>6</v>
      </c>
      <c r="P61" s="115"/>
      <c r="Q61" s="116">
        <f t="shared" ref="Q61:Q64" si="22">O61*30</f>
        <v>180</v>
      </c>
      <c r="R61" s="115"/>
      <c r="S61" s="114">
        <f t="shared" ref="S61:S64" si="23">W61</f>
        <v>180</v>
      </c>
      <c r="T61" s="115"/>
      <c r="U61" s="114"/>
      <c r="V61" s="115"/>
      <c r="W61" s="114">
        <f t="shared" ref="W61:W64" si="24">Z61+AV61</f>
        <v>180</v>
      </c>
      <c r="X61" s="115"/>
      <c r="Y61" s="48">
        <v>6</v>
      </c>
      <c r="Z61" s="114">
        <f t="shared" ref="Z61:Z64" si="25">Y61*30</f>
        <v>180</v>
      </c>
      <c r="AA61" s="115"/>
      <c r="AB61" s="114">
        <f t="shared" ref="AB61:AB64" si="26">AD61+AF61+AH61</f>
        <v>0</v>
      </c>
      <c r="AC61" s="115"/>
      <c r="AD61" s="114"/>
      <c r="AE61" s="115"/>
      <c r="AF61" s="114"/>
      <c r="AG61" s="115"/>
      <c r="AH61" s="114"/>
      <c r="AI61" s="115"/>
      <c r="AJ61" s="114">
        <f t="shared" ref="AJ61:AJ64" si="27">Z61-AB61</f>
        <v>180</v>
      </c>
      <c r="AK61" s="115"/>
      <c r="AL61" s="49">
        <f t="shared" ref="AL61:AL64" si="28">AJ61/Z61*100</f>
        <v>100</v>
      </c>
      <c r="AM61" s="116"/>
      <c r="AN61" s="115"/>
      <c r="AO61" s="114"/>
      <c r="AP61" s="115"/>
      <c r="AQ61" s="114"/>
      <c r="AR61" s="115"/>
      <c r="AS61" s="114" t="s">
        <v>81</v>
      </c>
      <c r="AT61" s="115"/>
      <c r="AU61" s="48"/>
      <c r="AV61" s="114">
        <f t="shared" ref="AV61:AV64" si="29">AU61*30</f>
        <v>0</v>
      </c>
      <c r="AW61" s="115"/>
      <c r="AX61" s="114">
        <f t="shared" ref="AX61:AX64" si="30">AZ61+BB61+BD61</f>
        <v>0</v>
      </c>
      <c r="AY61" s="132"/>
      <c r="AZ61" s="114"/>
      <c r="BA61" s="115"/>
      <c r="BB61" s="114"/>
      <c r="BC61" s="115"/>
      <c r="BD61" s="114"/>
      <c r="BE61" s="115"/>
      <c r="BF61" s="114">
        <f t="shared" ref="BF61:BF64" si="31">AV61-AX61</f>
        <v>0</v>
      </c>
      <c r="BG61" s="115"/>
      <c r="BH61" s="49" t="e">
        <f t="shared" ref="BH61:BH65" si="32">BF61/AV61*100</f>
        <v>#DIV/0!</v>
      </c>
      <c r="BI61" s="116"/>
      <c r="BJ61" s="115"/>
      <c r="BK61" s="114"/>
      <c r="BL61" s="132"/>
      <c r="BM61" s="114"/>
      <c r="BN61" s="115"/>
      <c r="BO61" s="114"/>
      <c r="BP61" s="132"/>
      <c r="BQ61" s="146" t="s">
        <v>82</v>
      </c>
      <c r="BR61" s="115"/>
      <c r="BS61" s="1"/>
    </row>
    <row r="62" spans="1:71" ht="6.75" hidden="1" customHeight="1">
      <c r="A62" s="46"/>
      <c r="B62" s="47"/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4"/>
      <c r="P62" s="115"/>
      <c r="Q62" s="116">
        <f t="shared" si="22"/>
        <v>0</v>
      </c>
      <c r="R62" s="115"/>
      <c r="S62" s="114">
        <f t="shared" si="23"/>
        <v>0</v>
      </c>
      <c r="T62" s="115"/>
      <c r="U62" s="114"/>
      <c r="V62" s="115"/>
      <c r="W62" s="114">
        <f t="shared" si="24"/>
        <v>0</v>
      </c>
      <c r="X62" s="115"/>
      <c r="Y62" s="48"/>
      <c r="Z62" s="114">
        <f t="shared" si="25"/>
        <v>0</v>
      </c>
      <c r="AA62" s="115"/>
      <c r="AB62" s="114">
        <f t="shared" si="26"/>
        <v>0</v>
      </c>
      <c r="AC62" s="115"/>
      <c r="AD62" s="114"/>
      <c r="AE62" s="115"/>
      <c r="AF62" s="114"/>
      <c r="AG62" s="115"/>
      <c r="AH62" s="114"/>
      <c r="AI62" s="115"/>
      <c r="AJ62" s="114">
        <f t="shared" si="27"/>
        <v>0</v>
      </c>
      <c r="AK62" s="115"/>
      <c r="AL62" s="49" t="e">
        <f t="shared" si="28"/>
        <v>#DIV/0!</v>
      </c>
      <c r="AM62" s="116"/>
      <c r="AN62" s="115"/>
      <c r="AO62" s="114"/>
      <c r="AP62" s="115"/>
      <c r="AQ62" s="114"/>
      <c r="AR62" s="115"/>
      <c r="AS62" s="114"/>
      <c r="AT62" s="115"/>
      <c r="AU62" s="48"/>
      <c r="AV62" s="114">
        <f t="shared" si="29"/>
        <v>0</v>
      </c>
      <c r="AW62" s="115"/>
      <c r="AX62" s="114">
        <f t="shared" si="30"/>
        <v>0</v>
      </c>
      <c r="AY62" s="132"/>
      <c r="AZ62" s="114"/>
      <c r="BA62" s="115"/>
      <c r="BB62" s="114"/>
      <c r="BC62" s="115"/>
      <c r="BD62" s="114"/>
      <c r="BE62" s="115"/>
      <c r="BF62" s="114">
        <f t="shared" si="31"/>
        <v>0</v>
      </c>
      <c r="BG62" s="115"/>
      <c r="BH62" s="49" t="e">
        <f t="shared" si="32"/>
        <v>#DIV/0!</v>
      </c>
      <c r="BI62" s="116"/>
      <c r="BJ62" s="115"/>
      <c r="BK62" s="114"/>
      <c r="BL62" s="132"/>
      <c r="BM62" s="114"/>
      <c r="BN62" s="115"/>
      <c r="BO62" s="114"/>
      <c r="BP62" s="132"/>
      <c r="BQ62" s="146"/>
      <c r="BR62" s="115"/>
      <c r="BS62" s="1"/>
    </row>
    <row r="63" spans="1:71" ht="51.5" customHeight="1">
      <c r="A63" s="46">
        <v>2</v>
      </c>
      <c r="B63" s="47" t="s">
        <v>83</v>
      </c>
      <c r="C63" s="112" t="s">
        <v>84</v>
      </c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4">
        <v>4.5</v>
      </c>
      <c r="P63" s="115"/>
      <c r="Q63" s="116">
        <f t="shared" si="22"/>
        <v>135</v>
      </c>
      <c r="R63" s="115"/>
      <c r="S63" s="168">
        <f t="shared" si="23"/>
        <v>135</v>
      </c>
      <c r="T63" s="169"/>
      <c r="U63" s="114"/>
      <c r="V63" s="115"/>
      <c r="W63" s="114">
        <f t="shared" si="24"/>
        <v>135</v>
      </c>
      <c r="X63" s="115"/>
      <c r="Y63" s="48">
        <v>4.5</v>
      </c>
      <c r="Z63" s="114">
        <f t="shared" si="25"/>
        <v>135</v>
      </c>
      <c r="AA63" s="115"/>
      <c r="AB63" s="114">
        <f t="shared" si="26"/>
        <v>0</v>
      </c>
      <c r="AC63" s="115"/>
      <c r="AD63" s="114"/>
      <c r="AE63" s="115"/>
      <c r="AF63" s="114"/>
      <c r="AG63" s="115"/>
      <c r="AH63" s="114"/>
      <c r="AI63" s="115"/>
      <c r="AJ63" s="114">
        <f t="shared" si="27"/>
        <v>135</v>
      </c>
      <c r="AK63" s="115"/>
      <c r="AL63" s="49">
        <f t="shared" si="28"/>
        <v>100</v>
      </c>
      <c r="AM63" s="116"/>
      <c r="AN63" s="115"/>
      <c r="AO63" s="114"/>
      <c r="AP63" s="115"/>
      <c r="AQ63" s="114"/>
      <c r="AR63" s="115"/>
      <c r="AS63" s="114" t="s">
        <v>81</v>
      </c>
      <c r="AT63" s="115"/>
      <c r="AU63" s="48"/>
      <c r="AV63" s="114">
        <f t="shared" si="29"/>
        <v>0</v>
      </c>
      <c r="AW63" s="115"/>
      <c r="AX63" s="114">
        <f t="shared" si="30"/>
        <v>0</v>
      </c>
      <c r="AY63" s="132"/>
      <c r="AZ63" s="114"/>
      <c r="BA63" s="115"/>
      <c r="BB63" s="114"/>
      <c r="BC63" s="115"/>
      <c r="BD63" s="114"/>
      <c r="BE63" s="115"/>
      <c r="BF63" s="114">
        <f t="shared" si="31"/>
        <v>0</v>
      </c>
      <c r="BG63" s="115"/>
      <c r="BH63" s="49" t="e">
        <f t="shared" si="32"/>
        <v>#DIV/0!</v>
      </c>
      <c r="BI63" s="116"/>
      <c r="BJ63" s="115"/>
      <c r="BK63" s="114"/>
      <c r="BL63" s="132"/>
      <c r="BM63" s="114"/>
      <c r="BN63" s="115"/>
      <c r="BO63" s="114"/>
      <c r="BP63" s="132"/>
      <c r="BQ63" s="146" t="s">
        <v>82</v>
      </c>
      <c r="BR63" s="115"/>
      <c r="BS63" s="1"/>
    </row>
    <row r="64" spans="1:71" ht="47" customHeight="1">
      <c r="A64" s="46">
        <v>3</v>
      </c>
      <c r="B64" s="47" t="s">
        <v>85</v>
      </c>
      <c r="C64" s="112" t="s">
        <v>86</v>
      </c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4">
        <v>7.5</v>
      </c>
      <c r="P64" s="115"/>
      <c r="Q64" s="116">
        <f t="shared" si="22"/>
        <v>225</v>
      </c>
      <c r="R64" s="115"/>
      <c r="S64" s="168">
        <f t="shared" si="23"/>
        <v>225</v>
      </c>
      <c r="T64" s="169"/>
      <c r="U64" s="114"/>
      <c r="V64" s="115"/>
      <c r="W64" s="114">
        <f t="shared" si="24"/>
        <v>225</v>
      </c>
      <c r="X64" s="115"/>
      <c r="Y64" s="48">
        <v>7.5</v>
      </c>
      <c r="Z64" s="114">
        <f t="shared" si="25"/>
        <v>225</v>
      </c>
      <c r="AA64" s="115"/>
      <c r="AB64" s="114">
        <f t="shared" si="26"/>
        <v>0</v>
      </c>
      <c r="AC64" s="115"/>
      <c r="AD64" s="114"/>
      <c r="AE64" s="115"/>
      <c r="AF64" s="114"/>
      <c r="AG64" s="115"/>
      <c r="AH64" s="114"/>
      <c r="AI64" s="115"/>
      <c r="AJ64" s="114">
        <f t="shared" si="27"/>
        <v>225</v>
      </c>
      <c r="AK64" s="115"/>
      <c r="AL64" s="49">
        <f t="shared" si="28"/>
        <v>100</v>
      </c>
      <c r="AM64" s="116"/>
      <c r="AN64" s="115"/>
      <c r="AO64" s="114"/>
      <c r="AP64" s="115"/>
      <c r="AQ64" s="114"/>
      <c r="AR64" s="115"/>
      <c r="AS64" s="114"/>
      <c r="AT64" s="115"/>
      <c r="AU64" s="48"/>
      <c r="AV64" s="114">
        <f t="shared" si="29"/>
        <v>0</v>
      </c>
      <c r="AW64" s="115"/>
      <c r="AX64" s="114">
        <f t="shared" si="30"/>
        <v>0</v>
      </c>
      <c r="AY64" s="132"/>
      <c r="AZ64" s="114"/>
      <c r="BA64" s="115"/>
      <c r="BB64" s="114"/>
      <c r="BC64" s="115"/>
      <c r="BD64" s="114"/>
      <c r="BE64" s="115"/>
      <c r="BF64" s="114">
        <f t="shared" si="31"/>
        <v>0</v>
      </c>
      <c r="BG64" s="115"/>
      <c r="BH64" s="49" t="e">
        <f t="shared" si="32"/>
        <v>#DIV/0!</v>
      </c>
      <c r="BI64" s="116"/>
      <c r="BJ64" s="115"/>
      <c r="BK64" s="114"/>
      <c r="BL64" s="132"/>
      <c r="BM64" s="114"/>
      <c r="BN64" s="115"/>
      <c r="BO64" s="114"/>
      <c r="BP64" s="132"/>
      <c r="BQ64" s="146" t="s">
        <v>82</v>
      </c>
      <c r="BR64" s="115"/>
      <c r="BS64" s="1"/>
    </row>
    <row r="65" spans="1:71" ht="22.5" customHeight="1">
      <c r="A65" s="57"/>
      <c r="B65" s="58"/>
      <c r="C65" s="165" t="s">
        <v>73</v>
      </c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66"/>
      <c r="O65" s="167">
        <f>SUM(O61:P64)</f>
        <v>18</v>
      </c>
      <c r="P65" s="166"/>
      <c r="Q65" s="167">
        <f>SUM(Q61:R64)</f>
        <v>540</v>
      </c>
      <c r="R65" s="166"/>
      <c r="S65" s="167">
        <f>SUM(S61:T64)</f>
        <v>540</v>
      </c>
      <c r="T65" s="166"/>
      <c r="U65" s="167">
        <f>SUM(U61:V64)</f>
        <v>0</v>
      </c>
      <c r="V65" s="166"/>
      <c r="W65" s="167">
        <f>SUM(W61:X64)</f>
        <v>540</v>
      </c>
      <c r="X65" s="166"/>
      <c r="Y65" s="61">
        <f>SUM(Y61:Y64)</f>
        <v>18</v>
      </c>
      <c r="Z65" s="167">
        <f>SUM(Z61:AA64)</f>
        <v>540</v>
      </c>
      <c r="AA65" s="166"/>
      <c r="AB65" s="167">
        <f>SUM(AB61:AC64)</f>
        <v>0</v>
      </c>
      <c r="AC65" s="166"/>
      <c r="AD65" s="167">
        <f>SUM(AD61:AE64)</f>
        <v>0</v>
      </c>
      <c r="AE65" s="166"/>
      <c r="AF65" s="167">
        <f>SUM(AF61:AG64)</f>
        <v>0</v>
      </c>
      <c r="AG65" s="166"/>
      <c r="AH65" s="167">
        <f>SUM(AH61:AI64)</f>
        <v>0</v>
      </c>
      <c r="AI65" s="166"/>
      <c r="AJ65" s="167">
        <f>SUM(AJ61:AK64)</f>
        <v>540</v>
      </c>
      <c r="AK65" s="166"/>
      <c r="AL65" s="62"/>
      <c r="AM65" s="176"/>
      <c r="AN65" s="166"/>
      <c r="AO65" s="165"/>
      <c r="AP65" s="166"/>
      <c r="AQ65" s="165"/>
      <c r="AR65" s="166"/>
      <c r="AS65" s="165"/>
      <c r="AT65" s="166"/>
      <c r="AU65" s="61">
        <f>SUM(AU61:AU64)</f>
        <v>0</v>
      </c>
      <c r="AV65" s="167">
        <f>SUM(AV61:AW64)</f>
        <v>0</v>
      </c>
      <c r="AW65" s="166"/>
      <c r="AX65" s="167">
        <f>SUM(AX61:AY64)</f>
        <v>0</v>
      </c>
      <c r="AY65" s="166"/>
      <c r="AZ65" s="167">
        <f>SUM(AZ61:BA64)</f>
        <v>0</v>
      </c>
      <c r="BA65" s="166"/>
      <c r="BB65" s="167">
        <f>SUM(BB61:BC64)</f>
        <v>0</v>
      </c>
      <c r="BC65" s="166"/>
      <c r="BD65" s="167">
        <f>SUM(BD61:BE64)</f>
        <v>0</v>
      </c>
      <c r="BE65" s="166"/>
      <c r="BF65" s="167">
        <f>SUM(BF61:BG64)</f>
        <v>0</v>
      </c>
      <c r="BG65" s="166"/>
      <c r="BH65" s="49" t="e">
        <f t="shared" si="32"/>
        <v>#DIV/0!</v>
      </c>
      <c r="BI65" s="116"/>
      <c r="BJ65" s="115"/>
      <c r="BK65" s="165"/>
      <c r="BL65" s="166"/>
      <c r="BM65" s="165"/>
      <c r="BN65" s="166"/>
      <c r="BO65" s="165"/>
      <c r="BP65" s="166"/>
      <c r="BQ65" s="172"/>
      <c r="BR65" s="166"/>
      <c r="BS65" s="1"/>
    </row>
    <row r="66" spans="1:71" ht="17.25" customHeight="1">
      <c r="A66" s="171" t="s">
        <v>87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3"/>
      <c r="BS66" s="1"/>
    </row>
    <row r="67" spans="1:71" ht="30" customHeight="1">
      <c r="A67" s="46">
        <v>4</v>
      </c>
      <c r="B67" s="47" t="s">
        <v>88</v>
      </c>
      <c r="C67" s="112" t="s">
        <v>89</v>
      </c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4">
        <v>3</v>
      </c>
      <c r="P67" s="115"/>
      <c r="Q67" s="116">
        <f t="shared" ref="Q67:Q70" si="33">O67*30</f>
        <v>90</v>
      </c>
      <c r="R67" s="115"/>
      <c r="S67" s="114">
        <f t="shared" ref="S67:S70" si="34">W67</f>
        <v>90</v>
      </c>
      <c r="T67" s="115"/>
      <c r="U67" s="114"/>
      <c r="V67" s="115"/>
      <c r="W67" s="114">
        <f t="shared" ref="W67:W70" si="35">Z67+AV67</f>
        <v>90</v>
      </c>
      <c r="X67" s="115"/>
      <c r="Y67" s="48">
        <v>3</v>
      </c>
      <c r="Z67" s="114">
        <f t="shared" ref="Z67:Z70" si="36">Y67*30</f>
        <v>90</v>
      </c>
      <c r="AA67" s="115"/>
      <c r="AB67" s="114">
        <f t="shared" ref="AB67:AB70" si="37">AD67+AF67+AH67</f>
        <v>30</v>
      </c>
      <c r="AC67" s="115"/>
      <c r="AD67" s="114">
        <v>16</v>
      </c>
      <c r="AE67" s="115"/>
      <c r="AF67" s="114"/>
      <c r="AG67" s="115"/>
      <c r="AH67" s="114">
        <v>14</v>
      </c>
      <c r="AI67" s="115"/>
      <c r="AJ67" s="114">
        <f t="shared" ref="AJ67:AJ70" si="38">Z67-AB67</f>
        <v>60</v>
      </c>
      <c r="AK67" s="115"/>
      <c r="AL67" s="49">
        <f t="shared" ref="AL67:AL70" si="39">AJ67/Z67*100</f>
        <v>66.666666666666657</v>
      </c>
      <c r="AM67" s="116"/>
      <c r="AN67" s="115"/>
      <c r="AO67" s="114"/>
      <c r="AP67" s="115"/>
      <c r="AQ67" s="114"/>
      <c r="AR67" s="115"/>
      <c r="AS67" s="114" t="s">
        <v>81</v>
      </c>
      <c r="AT67" s="115"/>
      <c r="AU67" s="48"/>
      <c r="AV67" s="114">
        <f t="shared" ref="AV67:AV70" si="40">AU67*30</f>
        <v>0</v>
      </c>
      <c r="AW67" s="115"/>
      <c r="AX67" s="114">
        <f t="shared" ref="AX67:AX70" si="41">AZ67+BB67+BD67</f>
        <v>0</v>
      </c>
      <c r="AY67" s="132"/>
      <c r="AZ67" s="114"/>
      <c r="BA67" s="115"/>
      <c r="BB67" s="114"/>
      <c r="BC67" s="115"/>
      <c r="BD67" s="114"/>
      <c r="BE67" s="115"/>
      <c r="BF67" s="114">
        <f t="shared" ref="BF67:BF70" si="42">AV67-AX67</f>
        <v>0</v>
      </c>
      <c r="BG67" s="115"/>
      <c r="BH67" s="49" t="e">
        <f t="shared" ref="BH67:BH71" si="43">BF67/AV67*100</f>
        <v>#DIV/0!</v>
      </c>
      <c r="BI67" s="116"/>
      <c r="BJ67" s="115"/>
      <c r="BK67" s="114"/>
      <c r="BL67" s="132"/>
      <c r="BM67" s="114"/>
      <c r="BN67" s="115"/>
      <c r="BO67" s="114"/>
      <c r="BP67" s="132"/>
      <c r="BQ67" s="146" t="s">
        <v>90</v>
      </c>
      <c r="BR67" s="115"/>
      <c r="BS67" s="1"/>
    </row>
    <row r="68" spans="1:71" ht="25.5" customHeight="1">
      <c r="A68" s="46">
        <v>5</v>
      </c>
      <c r="B68" s="47" t="s">
        <v>91</v>
      </c>
      <c r="C68" s="112" t="s">
        <v>92</v>
      </c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4">
        <v>3</v>
      </c>
      <c r="P68" s="115"/>
      <c r="Q68" s="116">
        <f t="shared" si="33"/>
        <v>90</v>
      </c>
      <c r="R68" s="115"/>
      <c r="S68" s="114">
        <f t="shared" si="34"/>
        <v>90</v>
      </c>
      <c r="T68" s="115"/>
      <c r="U68" s="114"/>
      <c r="V68" s="115"/>
      <c r="W68" s="114">
        <f t="shared" si="35"/>
        <v>90</v>
      </c>
      <c r="X68" s="115"/>
      <c r="Y68" s="48">
        <v>3</v>
      </c>
      <c r="Z68" s="114">
        <f t="shared" si="36"/>
        <v>90</v>
      </c>
      <c r="AA68" s="115"/>
      <c r="AB68" s="114">
        <f t="shared" si="37"/>
        <v>30</v>
      </c>
      <c r="AC68" s="115"/>
      <c r="AD68" s="114">
        <v>16</v>
      </c>
      <c r="AE68" s="115"/>
      <c r="AF68" s="114"/>
      <c r="AG68" s="115"/>
      <c r="AH68" s="114">
        <v>14</v>
      </c>
      <c r="AI68" s="115"/>
      <c r="AJ68" s="114">
        <f t="shared" si="38"/>
        <v>60</v>
      </c>
      <c r="AK68" s="115"/>
      <c r="AL68" s="49">
        <f t="shared" si="39"/>
        <v>66.666666666666657</v>
      </c>
      <c r="AM68" s="116"/>
      <c r="AN68" s="115"/>
      <c r="AO68" s="114"/>
      <c r="AP68" s="115"/>
      <c r="AQ68" s="114"/>
      <c r="AR68" s="115"/>
      <c r="AS68" s="114" t="s">
        <v>81</v>
      </c>
      <c r="AT68" s="115"/>
      <c r="AU68" s="48"/>
      <c r="AV68" s="114">
        <f t="shared" si="40"/>
        <v>0</v>
      </c>
      <c r="AW68" s="115"/>
      <c r="AX68" s="114">
        <f t="shared" si="41"/>
        <v>0</v>
      </c>
      <c r="AY68" s="132"/>
      <c r="AZ68" s="114"/>
      <c r="BA68" s="115"/>
      <c r="BB68" s="114"/>
      <c r="BC68" s="115"/>
      <c r="BD68" s="114"/>
      <c r="BE68" s="115"/>
      <c r="BF68" s="114">
        <f t="shared" si="42"/>
        <v>0</v>
      </c>
      <c r="BG68" s="115"/>
      <c r="BH68" s="49" t="e">
        <f t="shared" si="43"/>
        <v>#DIV/0!</v>
      </c>
      <c r="BI68" s="116"/>
      <c r="BJ68" s="115"/>
      <c r="BK68" s="114"/>
      <c r="BL68" s="132"/>
      <c r="BM68" s="114"/>
      <c r="BN68" s="115"/>
      <c r="BO68" s="114"/>
      <c r="BP68" s="132"/>
      <c r="BQ68" s="146" t="s">
        <v>90</v>
      </c>
      <c r="BR68" s="115"/>
      <c r="BS68" s="1"/>
    </row>
    <row r="69" spans="1:71" ht="29.25" customHeight="1">
      <c r="A69" s="46">
        <v>6</v>
      </c>
      <c r="B69" s="47" t="s">
        <v>93</v>
      </c>
      <c r="C69" s="112" t="s">
        <v>94</v>
      </c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4">
        <v>3</v>
      </c>
      <c r="P69" s="115"/>
      <c r="Q69" s="116">
        <f t="shared" si="33"/>
        <v>90</v>
      </c>
      <c r="R69" s="115"/>
      <c r="S69" s="114">
        <f t="shared" si="34"/>
        <v>90</v>
      </c>
      <c r="T69" s="115"/>
      <c r="U69" s="114"/>
      <c r="V69" s="115"/>
      <c r="W69" s="114">
        <f t="shared" si="35"/>
        <v>90</v>
      </c>
      <c r="X69" s="115"/>
      <c r="Y69" s="48">
        <v>3</v>
      </c>
      <c r="Z69" s="114">
        <f t="shared" si="36"/>
        <v>90</v>
      </c>
      <c r="AA69" s="115"/>
      <c r="AB69" s="114">
        <f t="shared" si="37"/>
        <v>30</v>
      </c>
      <c r="AC69" s="115"/>
      <c r="AD69" s="114">
        <v>16</v>
      </c>
      <c r="AE69" s="115"/>
      <c r="AF69" s="114"/>
      <c r="AG69" s="115"/>
      <c r="AH69" s="114">
        <v>14</v>
      </c>
      <c r="AI69" s="115"/>
      <c r="AJ69" s="114">
        <f t="shared" si="38"/>
        <v>60</v>
      </c>
      <c r="AK69" s="115"/>
      <c r="AL69" s="49">
        <f t="shared" si="39"/>
        <v>66.666666666666657</v>
      </c>
      <c r="AM69" s="116"/>
      <c r="AN69" s="115"/>
      <c r="AO69" s="114"/>
      <c r="AP69" s="115"/>
      <c r="AQ69" s="114"/>
      <c r="AR69" s="115"/>
      <c r="AS69" s="114" t="s">
        <v>81</v>
      </c>
      <c r="AT69" s="115"/>
      <c r="AU69" s="48"/>
      <c r="AV69" s="114">
        <f t="shared" si="40"/>
        <v>0</v>
      </c>
      <c r="AW69" s="115"/>
      <c r="AX69" s="114">
        <f t="shared" si="41"/>
        <v>0</v>
      </c>
      <c r="AY69" s="132"/>
      <c r="AZ69" s="114"/>
      <c r="BA69" s="115"/>
      <c r="BB69" s="114"/>
      <c r="BC69" s="115"/>
      <c r="BD69" s="114"/>
      <c r="BE69" s="115"/>
      <c r="BF69" s="114">
        <f t="shared" si="42"/>
        <v>0</v>
      </c>
      <c r="BG69" s="115"/>
      <c r="BH69" s="49" t="e">
        <f t="shared" si="43"/>
        <v>#DIV/0!</v>
      </c>
      <c r="BI69" s="116"/>
      <c r="BJ69" s="115"/>
      <c r="BK69" s="114"/>
      <c r="BL69" s="132"/>
      <c r="BM69" s="114"/>
      <c r="BN69" s="115"/>
      <c r="BO69" s="114"/>
      <c r="BP69" s="132"/>
      <c r="BQ69" s="146" t="s">
        <v>90</v>
      </c>
      <c r="BR69" s="115"/>
      <c r="BS69" s="1"/>
    </row>
    <row r="70" spans="1:71" ht="51.5" customHeight="1">
      <c r="A70" s="46">
        <v>7</v>
      </c>
      <c r="B70" s="47" t="s">
        <v>95</v>
      </c>
      <c r="C70" s="112" t="s">
        <v>96</v>
      </c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4">
        <v>3</v>
      </c>
      <c r="P70" s="115"/>
      <c r="Q70" s="116">
        <f t="shared" si="33"/>
        <v>90</v>
      </c>
      <c r="R70" s="115"/>
      <c r="S70" s="114">
        <f t="shared" si="34"/>
        <v>90</v>
      </c>
      <c r="T70" s="115"/>
      <c r="U70" s="114"/>
      <c r="V70" s="115"/>
      <c r="W70" s="114">
        <f t="shared" si="35"/>
        <v>90</v>
      </c>
      <c r="X70" s="115"/>
      <c r="Y70" s="48">
        <v>3</v>
      </c>
      <c r="Z70" s="114">
        <f t="shared" si="36"/>
        <v>90</v>
      </c>
      <c r="AA70" s="115"/>
      <c r="AB70" s="114">
        <f t="shared" si="37"/>
        <v>30</v>
      </c>
      <c r="AC70" s="115"/>
      <c r="AD70" s="114">
        <v>16</v>
      </c>
      <c r="AE70" s="115"/>
      <c r="AF70" s="114"/>
      <c r="AG70" s="115"/>
      <c r="AH70" s="114">
        <v>14</v>
      </c>
      <c r="AI70" s="115"/>
      <c r="AJ70" s="114">
        <f t="shared" si="38"/>
        <v>60</v>
      </c>
      <c r="AK70" s="115"/>
      <c r="AL70" s="49">
        <f t="shared" si="39"/>
        <v>66.666666666666657</v>
      </c>
      <c r="AM70" s="116"/>
      <c r="AN70" s="115"/>
      <c r="AO70" s="114"/>
      <c r="AP70" s="115"/>
      <c r="AQ70" s="114"/>
      <c r="AR70" s="115"/>
      <c r="AS70" s="114" t="s">
        <v>81</v>
      </c>
      <c r="AT70" s="115"/>
      <c r="AU70" s="48"/>
      <c r="AV70" s="114">
        <f t="shared" si="40"/>
        <v>0</v>
      </c>
      <c r="AW70" s="115"/>
      <c r="AX70" s="114">
        <f t="shared" si="41"/>
        <v>0</v>
      </c>
      <c r="AY70" s="132"/>
      <c r="AZ70" s="114"/>
      <c r="BA70" s="115"/>
      <c r="BB70" s="114"/>
      <c r="BC70" s="115"/>
      <c r="BD70" s="114"/>
      <c r="BE70" s="115"/>
      <c r="BF70" s="114">
        <f t="shared" si="42"/>
        <v>0</v>
      </c>
      <c r="BG70" s="115"/>
      <c r="BH70" s="49" t="e">
        <f t="shared" si="43"/>
        <v>#DIV/0!</v>
      </c>
      <c r="BI70" s="116"/>
      <c r="BJ70" s="115"/>
      <c r="BK70" s="114"/>
      <c r="BL70" s="132"/>
      <c r="BM70" s="114"/>
      <c r="BN70" s="115"/>
      <c r="BO70" s="114"/>
      <c r="BP70" s="132"/>
      <c r="BQ70" s="146" t="s">
        <v>82</v>
      </c>
      <c r="BR70" s="115"/>
      <c r="BS70" s="1"/>
    </row>
    <row r="71" spans="1:71" ht="26.25" customHeight="1">
      <c r="A71" s="63"/>
      <c r="B71" s="64"/>
      <c r="C71" s="119" t="s">
        <v>73</v>
      </c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0"/>
      <c r="O71" s="124">
        <f>SUM(O67:P70)</f>
        <v>12</v>
      </c>
      <c r="P71" s="120"/>
      <c r="Q71" s="124">
        <f>SUM(Q67:R70)</f>
        <v>360</v>
      </c>
      <c r="R71" s="120"/>
      <c r="S71" s="124">
        <f>SUM(S67:T70)</f>
        <v>360</v>
      </c>
      <c r="T71" s="120"/>
      <c r="U71" s="124">
        <f>SUM(U67:V70)</f>
        <v>0</v>
      </c>
      <c r="V71" s="120"/>
      <c r="W71" s="124">
        <f>SUM(W67:X70)</f>
        <v>360</v>
      </c>
      <c r="X71" s="120"/>
      <c r="Y71" s="65">
        <f>SUM(Y67:Y70)</f>
        <v>12</v>
      </c>
      <c r="Z71" s="124">
        <f>SUM(Z67:AA70)</f>
        <v>360</v>
      </c>
      <c r="AA71" s="120"/>
      <c r="AB71" s="124">
        <f>SUM(AB67:AC70)</f>
        <v>120</v>
      </c>
      <c r="AC71" s="120"/>
      <c r="AD71" s="124">
        <f>SUM(AD67:AE70)</f>
        <v>64</v>
      </c>
      <c r="AE71" s="120"/>
      <c r="AF71" s="124">
        <f>SUM(AF67:AG70)</f>
        <v>0</v>
      </c>
      <c r="AG71" s="120"/>
      <c r="AH71" s="124">
        <f>SUM(AH67:AI70)</f>
        <v>56</v>
      </c>
      <c r="AI71" s="120"/>
      <c r="AJ71" s="124">
        <f>SUM(AJ67:AK70)</f>
        <v>240</v>
      </c>
      <c r="AK71" s="120"/>
      <c r="AL71" s="66"/>
      <c r="AM71" s="67"/>
      <c r="AN71" s="68"/>
      <c r="AO71" s="122"/>
      <c r="AP71" s="123"/>
      <c r="AQ71" s="122"/>
      <c r="AR71" s="123"/>
      <c r="AS71" s="122"/>
      <c r="AT71" s="123"/>
      <c r="AU71" s="65">
        <f>SUM(AU67:AU70)</f>
        <v>0</v>
      </c>
      <c r="AV71" s="124">
        <f>SUM(AV67:AW70)</f>
        <v>0</v>
      </c>
      <c r="AW71" s="120"/>
      <c r="AX71" s="124">
        <f>SUM(AX67:AY70)</f>
        <v>0</v>
      </c>
      <c r="AY71" s="120"/>
      <c r="AZ71" s="124">
        <f>SUM(AZ67:BA70)</f>
        <v>0</v>
      </c>
      <c r="BA71" s="120"/>
      <c r="BB71" s="124">
        <f>SUM(BB67:BC70)</f>
        <v>0</v>
      </c>
      <c r="BC71" s="120"/>
      <c r="BD71" s="124">
        <f>SUM(BD67:BE70)</f>
        <v>0</v>
      </c>
      <c r="BE71" s="120"/>
      <c r="BF71" s="124">
        <f>SUM(BF67:BG70)</f>
        <v>0</v>
      </c>
      <c r="BG71" s="120"/>
      <c r="BH71" s="53" t="e">
        <f t="shared" si="43"/>
        <v>#DIV/0!</v>
      </c>
      <c r="BI71" s="117"/>
      <c r="BJ71" s="118"/>
      <c r="BK71" s="119"/>
      <c r="BL71" s="120"/>
      <c r="BM71" s="119"/>
      <c r="BN71" s="120"/>
      <c r="BO71" s="119"/>
      <c r="BP71" s="120"/>
      <c r="BQ71" s="121"/>
      <c r="BR71" s="120"/>
      <c r="BS71" s="1"/>
    </row>
    <row r="72" spans="1:71" ht="15.75" customHeight="1" thickTop="1" thickBot="1">
      <c r="A72" s="69"/>
      <c r="B72" s="70"/>
      <c r="C72" s="161" t="s">
        <v>97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O72" s="161">
        <f>O49+O59+O65+O71</f>
        <v>30</v>
      </c>
      <c r="P72" s="163"/>
      <c r="Q72" s="161">
        <f>Q49+Q59+Q65+Q71</f>
        <v>900</v>
      </c>
      <c r="R72" s="163"/>
      <c r="S72" s="161">
        <f>S49+S59+S65+S71</f>
        <v>900</v>
      </c>
      <c r="T72" s="163"/>
      <c r="U72" s="161">
        <f>U49+U59+U65+U71</f>
        <v>0</v>
      </c>
      <c r="V72" s="163"/>
      <c r="W72" s="161">
        <f>W49+W59+W65+W71</f>
        <v>900</v>
      </c>
      <c r="X72" s="163"/>
      <c r="Y72" s="72">
        <f>Y71+Y65+Y59+Y49</f>
        <v>30</v>
      </c>
      <c r="Z72" s="161">
        <f>Z49+Z59+Z65+Z71</f>
        <v>900</v>
      </c>
      <c r="AA72" s="163"/>
      <c r="AB72" s="161">
        <f>AB49+AB59+AB65+AB71</f>
        <v>120</v>
      </c>
      <c r="AC72" s="163"/>
      <c r="AD72" s="161">
        <f>AD49+AD59+AD65+AD71</f>
        <v>64</v>
      </c>
      <c r="AE72" s="163"/>
      <c r="AF72" s="161">
        <f>AF49+AF59+AF65+AF71</f>
        <v>0</v>
      </c>
      <c r="AG72" s="163"/>
      <c r="AH72" s="161">
        <f>AH49+AH59+AH65+AH71</f>
        <v>56</v>
      </c>
      <c r="AI72" s="163"/>
      <c r="AJ72" s="161">
        <f>AJ49+AJ59+AJ65+AJ71</f>
        <v>780</v>
      </c>
      <c r="AK72" s="163"/>
      <c r="AL72" s="71"/>
      <c r="AM72" s="164"/>
      <c r="AN72" s="163"/>
      <c r="AO72" s="161"/>
      <c r="AP72" s="163"/>
      <c r="AQ72" s="161"/>
      <c r="AR72" s="163"/>
      <c r="AS72" s="161">
        <v>6</v>
      </c>
      <c r="AT72" s="163"/>
      <c r="AU72" s="72">
        <f>AU71+AU65+AU59+AU49</f>
        <v>0</v>
      </c>
      <c r="AV72" s="161">
        <f>AV49+AV59+AV65+AV71</f>
        <v>0</v>
      </c>
      <c r="AW72" s="163"/>
      <c r="AX72" s="161">
        <f>AX49+AX59+AX65+AX71</f>
        <v>0</v>
      </c>
      <c r="AY72" s="163"/>
      <c r="AZ72" s="161">
        <f>AZ49+AZ59+AZ65+AZ71</f>
        <v>0</v>
      </c>
      <c r="BA72" s="163"/>
      <c r="BB72" s="161">
        <f>BB49+BB59+BB65+BB71</f>
        <v>0</v>
      </c>
      <c r="BC72" s="163"/>
      <c r="BD72" s="161">
        <f>BD49+BD59+BD65+BD71</f>
        <v>0</v>
      </c>
      <c r="BE72" s="163"/>
      <c r="BF72" s="161">
        <f>BF49+BF59+BF65+BF71</f>
        <v>0</v>
      </c>
      <c r="BG72" s="163"/>
      <c r="BH72" s="71"/>
      <c r="BI72" s="164"/>
      <c r="BJ72" s="163"/>
      <c r="BK72" s="161"/>
      <c r="BL72" s="163"/>
      <c r="BM72" s="161"/>
      <c r="BN72" s="163"/>
      <c r="BO72" s="161"/>
      <c r="BP72" s="163"/>
      <c r="BQ72" s="240"/>
      <c r="BR72" s="163"/>
      <c r="BS72" s="1"/>
    </row>
    <row r="73" spans="1:71" ht="16.5" hidden="1" customHeight="1">
      <c r="A73" s="141" t="s">
        <v>98</v>
      </c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42"/>
      <c r="BQ73" s="142"/>
      <c r="BR73" s="143"/>
      <c r="BS73" s="1"/>
    </row>
    <row r="74" spans="1:71" ht="23.25" hidden="1" customHeight="1">
      <c r="A74" s="46">
        <v>1</v>
      </c>
      <c r="B74" s="47"/>
      <c r="C74" s="112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4"/>
      <c r="P74" s="115"/>
      <c r="Q74" s="116">
        <f t="shared" ref="Q74:Q75" si="44">O74*30</f>
        <v>0</v>
      </c>
      <c r="R74" s="115"/>
      <c r="S74" s="114">
        <f t="shared" ref="S74:S75" si="45">W74</f>
        <v>0</v>
      </c>
      <c r="T74" s="115"/>
      <c r="U74" s="114"/>
      <c r="V74" s="115"/>
      <c r="W74" s="114"/>
      <c r="X74" s="115"/>
      <c r="Y74" s="48"/>
      <c r="Z74" s="114"/>
      <c r="AA74" s="115"/>
      <c r="AB74" s="114">
        <f t="shared" ref="AB74:AB75" si="46">AD74+AF74+AH74</f>
        <v>0</v>
      </c>
      <c r="AC74" s="115"/>
      <c r="AD74" s="114"/>
      <c r="AE74" s="115"/>
      <c r="AF74" s="114"/>
      <c r="AG74" s="115"/>
      <c r="AH74" s="114"/>
      <c r="AI74" s="115"/>
      <c r="AJ74" s="114"/>
      <c r="AK74" s="115"/>
      <c r="AL74" s="49" t="e">
        <f t="shared" ref="AL74:AL75" si="47">AJ74/Z74*100</f>
        <v>#DIV/0!</v>
      </c>
      <c r="AM74" s="116"/>
      <c r="AN74" s="115"/>
      <c r="AO74" s="114"/>
      <c r="AP74" s="115"/>
      <c r="AQ74" s="114"/>
      <c r="AR74" s="115"/>
      <c r="AS74" s="114"/>
      <c r="AT74" s="115"/>
      <c r="AU74" s="48"/>
      <c r="AV74" s="114"/>
      <c r="AW74" s="115"/>
      <c r="AX74" s="114">
        <f t="shared" ref="AX74:AX75" si="48">AZ74+BB74+BD74</f>
        <v>0</v>
      </c>
      <c r="AY74" s="132"/>
      <c r="AZ74" s="114"/>
      <c r="BA74" s="115"/>
      <c r="BB74" s="114"/>
      <c r="BC74" s="115"/>
      <c r="BD74" s="114"/>
      <c r="BE74" s="115"/>
      <c r="BF74" s="114">
        <f t="shared" ref="BF74:BF75" si="49">AV74-AX74</f>
        <v>0</v>
      </c>
      <c r="BG74" s="115"/>
      <c r="BH74" s="49" t="e">
        <f t="shared" ref="BH74:BH75" si="50">BF74/AV74*100</f>
        <v>#DIV/0!</v>
      </c>
      <c r="BI74" s="116"/>
      <c r="BJ74" s="115"/>
      <c r="BK74" s="114"/>
      <c r="BL74" s="132"/>
      <c r="BM74" s="114"/>
      <c r="BN74" s="115"/>
      <c r="BO74" s="114"/>
      <c r="BP74" s="132"/>
      <c r="BQ74" s="146"/>
      <c r="BR74" s="115"/>
      <c r="BS74" s="1"/>
    </row>
    <row r="75" spans="1:71" ht="18" hidden="1" customHeight="1">
      <c r="A75" s="46"/>
      <c r="B75" s="47"/>
      <c r="C75" s="112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4"/>
      <c r="P75" s="115"/>
      <c r="Q75" s="116">
        <f t="shared" si="44"/>
        <v>0</v>
      </c>
      <c r="R75" s="115"/>
      <c r="S75" s="114">
        <f t="shared" si="45"/>
        <v>0</v>
      </c>
      <c r="T75" s="115"/>
      <c r="U75" s="114"/>
      <c r="V75" s="115"/>
      <c r="W75" s="114">
        <f>Z75+AV75</f>
        <v>0</v>
      </c>
      <c r="X75" s="115"/>
      <c r="Y75" s="48"/>
      <c r="Z75" s="114"/>
      <c r="AA75" s="115"/>
      <c r="AB75" s="114">
        <f t="shared" si="46"/>
        <v>0</v>
      </c>
      <c r="AC75" s="115"/>
      <c r="AD75" s="114"/>
      <c r="AE75" s="115"/>
      <c r="AF75" s="114"/>
      <c r="AG75" s="115"/>
      <c r="AH75" s="114"/>
      <c r="AI75" s="115"/>
      <c r="AJ75" s="114">
        <f>Z75-AB75</f>
        <v>0</v>
      </c>
      <c r="AK75" s="115"/>
      <c r="AL75" s="49" t="e">
        <f t="shared" si="47"/>
        <v>#DIV/0!</v>
      </c>
      <c r="AM75" s="116"/>
      <c r="AN75" s="115"/>
      <c r="AO75" s="114"/>
      <c r="AP75" s="115"/>
      <c r="AQ75" s="114"/>
      <c r="AR75" s="115"/>
      <c r="AS75" s="114"/>
      <c r="AT75" s="115"/>
      <c r="AU75" s="48"/>
      <c r="AV75" s="114"/>
      <c r="AW75" s="115"/>
      <c r="AX75" s="114">
        <f t="shared" si="48"/>
        <v>0</v>
      </c>
      <c r="AY75" s="132"/>
      <c r="AZ75" s="114"/>
      <c r="BA75" s="115"/>
      <c r="BB75" s="114"/>
      <c r="BC75" s="115"/>
      <c r="BD75" s="114"/>
      <c r="BE75" s="115"/>
      <c r="BF75" s="114">
        <f t="shared" si="49"/>
        <v>0</v>
      </c>
      <c r="BG75" s="115"/>
      <c r="BH75" s="49" t="e">
        <f t="shared" si="50"/>
        <v>#DIV/0!</v>
      </c>
      <c r="BI75" s="116"/>
      <c r="BJ75" s="115"/>
      <c r="BK75" s="114"/>
      <c r="BL75" s="132"/>
      <c r="BM75" s="114"/>
      <c r="BN75" s="115"/>
      <c r="BO75" s="114"/>
      <c r="BP75" s="132"/>
      <c r="BQ75" s="146" t="s">
        <v>99</v>
      </c>
      <c r="BR75" s="115"/>
      <c r="BS75" s="1"/>
    </row>
    <row r="76" spans="1:71" ht="15.75" hidden="1" customHeight="1">
      <c r="A76" s="73"/>
      <c r="B76" s="51"/>
      <c r="C76" s="74"/>
      <c r="D76" s="74"/>
      <c r="E76" s="74"/>
      <c r="F76" s="74"/>
      <c r="G76" s="74"/>
      <c r="H76" s="74"/>
      <c r="I76" s="74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144" t="s">
        <v>100</v>
      </c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73"/>
      <c r="AL76" s="74"/>
      <c r="AM76" s="73"/>
      <c r="AN76" s="73"/>
      <c r="AO76" s="73"/>
      <c r="AP76" s="73"/>
      <c r="AQ76" s="73"/>
      <c r="AR76" s="73"/>
      <c r="AS76" s="73"/>
      <c r="AT76" s="73"/>
      <c r="AU76" s="75"/>
      <c r="AV76" s="73"/>
      <c r="AW76" s="73"/>
      <c r="AX76" s="73"/>
      <c r="AY76" s="73"/>
      <c r="AZ76" s="73"/>
      <c r="BA76" s="144" t="s">
        <v>101</v>
      </c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74"/>
      <c r="BN76" s="74"/>
      <c r="BO76" s="74"/>
      <c r="BP76" s="73"/>
      <c r="BQ76" s="73"/>
      <c r="BR76" s="73"/>
      <c r="BS76" s="1"/>
    </row>
    <row r="77" spans="1:71" ht="32.25" hidden="1" customHeight="1">
      <c r="A77" s="73"/>
      <c r="B77" s="51"/>
      <c r="C77" s="74"/>
      <c r="D77" s="74"/>
      <c r="E77" s="74"/>
      <c r="F77" s="74"/>
      <c r="G77" s="76" t="s">
        <v>45</v>
      </c>
      <c r="H77" s="147" t="s">
        <v>102</v>
      </c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3"/>
      <c r="AH77" s="147" t="s">
        <v>103</v>
      </c>
      <c r="AI77" s="142"/>
      <c r="AJ77" s="142"/>
      <c r="AK77" s="143"/>
      <c r="AL77" s="147" t="s">
        <v>104</v>
      </c>
      <c r="AM77" s="142"/>
      <c r="AN77" s="142"/>
      <c r="AO77" s="142"/>
      <c r="AP77" s="143"/>
      <c r="AQ77" s="147" t="s">
        <v>105</v>
      </c>
      <c r="AR77" s="142"/>
      <c r="AS77" s="142"/>
      <c r="AT77" s="142"/>
      <c r="AU77" s="142"/>
      <c r="AV77" s="142"/>
      <c r="AW77" s="142"/>
      <c r="AX77" s="142"/>
      <c r="AY77" s="143"/>
      <c r="AZ77" s="74"/>
      <c r="BA77" s="147" t="s">
        <v>106</v>
      </c>
      <c r="BB77" s="142"/>
      <c r="BC77" s="142"/>
      <c r="BD77" s="142"/>
      <c r="BE77" s="142"/>
      <c r="BF77" s="142"/>
      <c r="BG77" s="142"/>
      <c r="BH77" s="142"/>
      <c r="BI77" s="142"/>
      <c r="BJ77" s="143"/>
      <c r="BK77" s="147" t="s">
        <v>107</v>
      </c>
      <c r="BL77" s="142"/>
      <c r="BM77" s="142"/>
      <c r="BN77" s="142"/>
      <c r="BO77" s="142"/>
      <c r="BP77" s="142"/>
      <c r="BQ77" s="143"/>
      <c r="BR77" s="77"/>
      <c r="BS77" s="1"/>
    </row>
    <row r="78" spans="1:71" ht="15.75" hidden="1" customHeight="1">
      <c r="A78" s="73"/>
      <c r="B78" s="51"/>
      <c r="C78" s="74"/>
      <c r="D78" s="74"/>
      <c r="E78" s="74"/>
      <c r="F78" s="74"/>
      <c r="G78" s="76"/>
      <c r="H78" s="160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3"/>
      <c r="AH78" s="141"/>
      <c r="AI78" s="142"/>
      <c r="AJ78" s="142"/>
      <c r="AK78" s="143"/>
      <c r="AL78" s="141"/>
      <c r="AM78" s="142"/>
      <c r="AN78" s="142"/>
      <c r="AO78" s="142"/>
      <c r="AP78" s="143"/>
      <c r="AQ78" s="141"/>
      <c r="AR78" s="142"/>
      <c r="AS78" s="142"/>
      <c r="AT78" s="142"/>
      <c r="AU78" s="142"/>
      <c r="AV78" s="142"/>
      <c r="AW78" s="142"/>
      <c r="AX78" s="142"/>
      <c r="AY78" s="143"/>
      <c r="AZ78" s="51"/>
      <c r="BA78" s="141"/>
      <c r="BB78" s="142"/>
      <c r="BC78" s="142"/>
      <c r="BD78" s="142"/>
      <c r="BE78" s="142"/>
      <c r="BF78" s="142"/>
      <c r="BG78" s="142"/>
      <c r="BH78" s="142"/>
      <c r="BI78" s="142"/>
      <c r="BJ78" s="143"/>
      <c r="BK78" s="141"/>
      <c r="BL78" s="142"/>
      <c r="BM78" s="142"/>
      <c r="BN78" s="142"/>
      <c r="BO78" s="142"/>
      <c r="BP78" s="142"/>
      <c r="BQ78" s="143"/>
      <c r="BR78" s="73"/>
      <c r="BS78" s="1"/>
    </row>
    <row r="79" spans="1:71" ht="15.75" hidden="1" customHeight="1">
      <c r="A79" s="73"/>
      <c r="B79" s="51"/>
      <c r="C79" s="74"/>
      <c r="D79" s="74"/>
      <c r="E79" s="74"/>
      <c r="F79" s="74"/>
      <c r="G79" s="76"/>
      <c r="H79" s="141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3"/>
      <c r="AH79" s="141"/>
      <c r="AI79" s="142"/>
      <c r="AJ79" s="142"/>
      <c r="AK79" s="143"/>
      <c r="AL79" s="141"/>
      <c r="AM79" s="142"/>
      <c r="AN79" s="142"/>
      <c r="AO79" s="142"/>
      <c r="AP79" s="143"/>
      <c r="AQ79" s="141"/>
      <c r="AR79" s="142"/>
      <c r="AS79" s="142"/>
      <c r="AT79" s="142"/>
      <c r="AU79" s="142"/>
      <c r="AV79" s="142"/>
      <c r="AW79" s="142"/>
      <c r="AX79" s="142"/>
      <c r="AY79" s="143"/>
      <c r="AZ79" s="51"/>
      <c r="BA79" s="141"/>
      <c r="BB79" s="142"/>
      <c r="BC79" s="142"/>
      <c r="BD79" s="142"/>
      <c r="BE79" s="142"/>
      <c r="BF79" s="142"/>
      <c r="BG79" s="142"/>
      <c r="BH79" s="142"/>
      <c r="BI79" s="142"/>
      <c r="BJ79" s="143"/>
      <c r="BK79" s="141"/>
      <c r="BL79" s="142"/>
      <c r="BM79" s="142"/>
      <c r="BN79" s="142"/>
      <c r="BO79" s="142"/>
      <c r="BP79" s="142"/>
      <c r="BQ79" s="143"/>
      <c r="BR79" s="73"/>
      <c r="BS79" s="1"/>
    </row>
    <row r="80" spans="1:71" ht="15.75" hidden="1" customHeight="1">
      <c r="A80" s="73"/>
      <c r="B80" s="73"/>
      <c r="C80" s="73"/>
      <c r="D80" s="73"/>
      <c r="E80" s="73"/>
      <c r="F80" s="73"/>
      <c r="G80" s="76"/>
      <c r="H80" s="141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3"/>
      <c r="AH80" s="141"/>
      <c r="AI80" s="142"/>
      <c r="AJ80" s="142"/>
      <c r="AK80" s="143"/>
      <c r="AL80" s="141"/>
      <c r="AM80" s="142"/>
      <c r="AN80" s="142"/>
      <c r="AO80" s="142"/>
      <c r="AP80" s="143"/>
      <c r="AQ80" s="141"/>
      <c r="AR80" s="142"/>
      <c r="AS80" s="142"/>
      <c r="AT80" s="142"/>
      <c r="AU80" s="142"/>
      <c r="AV80" s="142"/>
      <c r="AW80" s="142"/>
      <c r="AX80" s="142"/>
      <c r="AY80" s="143"/>
      <c r="AZ80" s="51"/>
      <c r="BA80" s="141"/>
      <c r="BB80" s="142"/>
      <c r="BC80" s="142"/>
      <c r="BD80" s="142"/>
      <c r="BE80" s="142"/>
      <c r="BF80" s="142"/>
      <c r="BG80" s="142"/>
      <c r="BH80" s="142"/>
      <c r="BI80" s="142"/>
      <c r="BJ80" s="143"/>
      <c r="BK80" s="141"/>
      <c r="BL80" s="142"/>
      <c r="BM80" s="142"/>
      <c r="BN80" s="142"/>
      <c r="BO80" s="142"/>
      <c r="BP80" s="142"/>
      <c r="BQ80" s="143"/>
      <c r="BR80" s="73"/>
      <c r="BS80" s="1"/>
    </row>
    <row r="81" spans="1:71" ht="16.5" customHeight="1" thickBo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5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5"/>
      <c r="AV81" s="73"/>
      <c r="AW81" s="73"/>
      <c r="AX81" s="73"/>
      <c r="AY81" s="73"/>
      <c r="AZ81" s="144" t="s">
        <v>101</v>
      </c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73"/>
      <c r="BR81" s="73"/>
      <c r="BS81" s="1"/>
    </row>
    <row r="82" spans="1:71" ht="30.75" customHeight="1" thickBot="1">
      <c r="A82" s="73"/>
      <c r="B82" s="73"/>
      <c r="C82" s="73"/>
      <c r="D82" s="73"/>
      <c r="E82" s="73"/>
      <c r="F82" s="73"/>
      <c r="G82" s="73"/>
      <c r="H82" s="141" t="s">
        <v>45</v>
      </c>
      <c r="I82" s="143"/>
      <c r="J82" s="141" t="s">
        <v>102</v>
      </c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3"/>
      <c r="X82" s="147" t="s">
        <v>103</v>
      </c>
      <c r="Y82" s="142"/>
      <c r="Z82" s="142"/>
      <c r="AA82" s="143"/>
      <c r="AB82" s="141" t="s">
        <v>50</v>
      </c>
      <c r="AC82" s="142"/>
      <c r="AD82" s="142"/>
      <c r="AE82" s="142"/>
      <c r="AF82" s="142"/>
      <c r="AG82" s="142"/>
      <c r="AH82" s="143"/>
      <c r="AI82" s="141" t="s">
        <v>105</v>
      </c>
      <c r="AJ82" s="142"/>
      <c r="AK82" s="142"/>
      <c r="AL82" s="142"/>
      <c r="AM82" s="142"/>
      <c r="AN82" s="142"/>
      <c r="AO82" s="143"/>
      <c r="AP82" s="73"/>
      <c r="AQ82" s="73"/>
      <c r="AR82" s="73"/>
      <c r="AS82" s="73"/>
      <c r="AT82" s="73"/>
      <c r="AU82" s="75"/>
      <c r="AV82" s="73"/>
      <c r="AW82" s="73"/>
      <c r="AX82" s="73"/>
      <c r="AY82" s="73"/>
      <c r="AZ82" s="145" t="s">
        <v>108</v>
      </c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5"/>
      <c r="BL82" s="141" t="s">
        <v>107</v>
      </c>
      <c r="BM82" s="142"/>
      <c r="BN82" s="142"/>
      <c r="BO82" s="142"/>
      <c r="BP82" s="143"/>
      <c r="BQ82" s="73"/>
      <c r="BR82" s="73"/>
      <c r="BS82" s="1"/>
    </row>
    <row r="83" spans="1:71" ht="15.75" customHeight="1">
      <c r="A83" s="73"/>
      <c r="B83" s="73"/>
      <c r="C83" s="73"/>
      <c r="D83" s="73"/>
      <c r="E83" s="73"/>
      <c r="F83" s="73"/>
      <c r="G83" s="73"/>
      <c r="H83" s="145" t="s">
        <v>109</v>
      </c>
      <c r="I83" s="135"/>
      <c r="J83" s="156" t="s">
        <v>110</v>
      </c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5"/>
      <c r="X83" s="145">
        <v>4</v>
      </c>
      <c r="Y83" s="134"/>
      <c r="Z83" s="134"/>
      <c r="AA83" s="135"/>
      <c r="AB83" s="145">
        <v>180</v>
      </c>
      <c r="AC83" s="134"/>
      <c r="AD83" s="134"/>
      <c r="AE83" s="134"/>
      <c r="AF83" s="134"/>
      <c r="AG83" s="134"/>
      <c r="AH83" s="135"/>
      <c r="AI83" s="145" t="s">
        <v>111</v>
      </c>
      <c r="AJ83" s="134"/>
      <c r="AK83" s="134"/>
      <c r="AL83" s="134"/>
      <c r="AM83" s="134"/>
      <c r="AN83" s="134"/>
      <c r="AO83" s="135"/>
      <c r="AP83" s="73"/>
      <c r="AQ83" s="73"/>
      <c r="AR83" s="73"/>
      <c r="AS83" s="73"/>
      <c r="AT83" s="73"/>
      <c r="AU83" s="75"/>
      <c r="AV83" s="73"/>
      <c r="AW83" s="73"/>
      <c r="AX83" s="73"/>
      <c r="AY83" s="73"/>
      <c r="AZ83" s="126" t="s">
        <v>112</v>
      </c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7"/>
      <c r="BL83" s="133">
        <v>3</v>
      </c>
      <c r="BM83" s="134"/>
      <c r="BN83" s="134"/>
      <c r="BO83" s="134"/>
      <c r="BP83" s="135"/>
      <c r="BQ83" s="73"/>
      <c r="BR83" s="73"/>
      <c r="BS83" s="1"/>
    </row>
    <row r="84" spans="1:71" ht="13.5" customHeight="1" thickBot="1">
      <c r="A84" s="73"/>
      <c r="B84" s="73"/>
      <c r="C84" s="73"/>
      <c r="D84" s="73"/>
      <c r="E84" s="73"/>
      <c r="F84" s="73"/>
      <c r="G84" s="73"/>
      <c r="H84" s="155"/>
      <c r="I84" s="137"/>
      <c r="J84" s="155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7"/>
      <c r="X84" s="155"/>
      <c r="Y84" s="136"/>
      <c r="Z84" s="136"/>
      <c r="AA84" s="137"/>
      <c r="AB84" s="155"/>
      <c r="AC84" s="136"/>
      <c r="AD84" s="136"/>
      <c r="AE84" s="136"/>
      <c r="AF84" s="136"/>
      <c r="AG84" s="136"/>
      <c r="AH84" s="137"/>
      <c r="AI84" s="155"/>
      <c r="AJ84" s="136"/>
      <c r="AK84" s="136"/>
      <c r="AL84" s="136"/>
      <c r="AM84" s="136"/>
      <c r="AN84" s="136"/>
      <c r="AO84" s="137"/>
      <c r="AP84" s="73"/>
      <c r="AQ84" s="73"/>
      <c r="AR84" s="73"/>
      <c r="AS84" s="73"/>
      <c r="AT84" s="73"/>
      <c r="AU84" s="75"/>
      <c r="AV84" s="73"/>
      <c r="AW84" s="73"/>
      <c r="AX84" s="73"/>
      <c r="AY84" s="73"/>
      <c r="AZ84" s="128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  <c r="BK84" s="130"/>
      <c r="BL84" s="129"/>
      <c r="BM84" s="129"/>
      <c r="BN84" s="129"/>
      <c r="BO84" s="129"/>
      <c r="BP84" s="118"/>
      <c r="BQ84" s="73"/>
      <c r="BR84" s="73"/>
      <c r="BS84" s="1"/>
    </row>
    <row r="85" spans="1:71" ht="27" hidden="1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5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5"/>
      <c r="AV85" s="73"/>
      <c r="AW85" s="73"/>
      <c r="AX85" s="73"/>
      <c r="AY85" s="73"/>
      <c r="AZ85" s="128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30"/>
      <c r="BL85" s="129"/>
      <c r="BM85" s="129"/>
      <c r="BN85" s="129"/>
      <c r="BO85" s="129"/>
      <c r="BP85" s="118"/>
      <c r="BQ85" s="73"/>
      <c r="BR85" s="73"/>
      <c r="BS85" s="1"/>
    </row>
    <row r="86" spans="1:71" ht="15.75" hidden="1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5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5"/>
      <c r="AV86" s="73"/>
      <c r="AW86" s="73"/>
      <c r="AX86" s="73"/>
      <c r="AY86" s="73"/>
      <c r="AZ86" s="128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30"/>
      <c r="BL86" s="129"/>
      <c r="BM86" s="129"/>
      <c r="BN86" s="129"/>
      <c r="BO86" s="129"/>
      <c r="BP86" s="118"/>
      <c r="BQ86" s="73"/>
      <c r="BR86" s="73"/>
      <c r="BS86" s="1"/>
    </row>
    <row r="87" spans="1:71" ht="15.7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5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5"/>
      <c r="AV87" s="73"/>
      <c r="AW87" s="73"/>
      <c r="AX87" s="73"/>
      <c r="AY87" s="73"/>
      <c r="AZ87" s="128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30"/>
      <c r="BL87" s="129"/>
      <c r="BM87" s="129"/>
      <c r="BN87" s="129"/>
      <c r="BO87" s="129"/>
      <c r="BP87" s="118"/>
      <c r="BQ87" s="73"/>
      <c r="BR87" s="73"/>
      <c r="BS87" s="1"/>
    </row>
    <row r="88" spans="1:71" ht="1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5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5"/>
      <c r="AV88" s="73"/>
      <c r="AW88" s="73"/>
      <c r="AX88" s="73"/>
      <c r="AY88" s="73"/>
      <c r="AZ88" s="128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30"/>
      <c r="BL88" s="129"/>
      <c r="BM88" s="129"/>
      <c r="BN88" s="129"/>
      <c r="BO88" s="129"/>
      <c r="BP88" s="118"/>
      <c r="BQ88" s="73"/>
      <c r="BR88" s="73"/>
      <c r="BS88" s="1"/>
    </row>
    <row r="89" spans="1:71" ht="25.5" customHeight="1">
      <c r="A89" s="73"/>
      <c r="B89" s="73"/>
      <c r="C89" s="73"/>
      <c r="D89" s="73"/>
      <c r="E89" s="73"/>
      <c r="F89" s="73"/>
      <c r="G89" s="73"/>
      <c r="H89" s="73"/>
      <c r="I89" s="157" t="s">
        <v>113</v>
      </c>
      <c r="J89" s="158"/>
      <c r="K89" s="158"/>
      <c r="L89" s="158"/>
      <c r="M89" s="158"/>
      <c r="N89" s="158"/>
      <c r="O89" s="158"/>
      <c r="P89" s="158"/>
      <c r="Q89" s="158"/>
      <c r="R89" s="159"/>
      <c r="S89" s="73"/>
      <c r="T89" s="73"/>
      <c r="U89" s="73"/>
      <c r="V89" s="73"/>
      <c r="W89" s="73"/>
      <c r="X89" s="73"/>
      <c r="Y89" s="75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5"/>
      <c r="AV89" s="73"/>
      <c r="AW89" s="73"/>
      <c r="AX89" s="73"/>
      <c r="AY89" s="73"/>
      <c r="AZ89" s="128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30"/>
      <c r="BL89" s="129"/>
      <c r="BM89" s="129"/>
      <c r="BN89" s="129"/>
      <c r="BO89" s="129"/>
      <c r="BP89" s="118"/>
      <c r="BQ89" s="73"/>
      <c r="BR89" s="73"/>
      <c r="BS89" s="1"/>
    </row>
    <row r="90" spans="1:71" ht="34.5" customHeight="1">
      <c r="A90" s="73"/>
      <c r="B90" s="73"/>
      <c r="C90" s="73"/>
      <c r="D90" s="73"/>
      <c r="E90" s="73"/>
      <c r="F90" s="73"/>
      <c r="G90" s="73"/>
      <c r="H90" s="73"/>
      <c r="I90" s="148" t="s">
        <v>114</v>
      </c>
      <c r="J90" s="125"/>
      <c r="K90" s="125"/>
      <c r="L90" s="125"/>
      <c r="M90" s="125"/>
      <c r="N90" s="125"/>
      <c r="O90" s="125"/>
      <c r="P90" s="125"/>
      <c r="Q90" s="125"/>
      <c r="R90" s="127"/>
      <c r="S90" s="73"/>
      <c r="T90" s="73"/>
      <c r="U90" s="73"/>
      <c r="V90" s="73"/>
      <c r="W90" s="73"/>
      <c r="X90" s="73"/>
      <c r="Y90" s="75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5"/>
      <c r="AV90" s="73"/>
      <c r="AW90" s="73"/>
      <c r="AX90" s="73"/>
      <c r="AY90" s="73"/>
      <c r="AZ90" s="128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30"/>
      <c r="BL90" s="129"/>
      <c r="BM90" s="129"/>
      <c r="BN90" s="129"/>
      <c r="BO90" s="129"/>
      <c r="BP90" s="118"/>
      <c r="BQ90" s="73"/>
      <c r="BR90" s="73"/>
      <c r="BS90" s="1"/>
    </row>
    <row r="91" spans="1:71" ht="21.75" customHeight="1">
      <c r="A91" s="73"/>
      <c r="B91" s="73"/>
      <c r="C91" s="73"/>
      <c r="D91" s="73"/>
      <c r="E91" s="73"/>
      <c r="F91" s="73"/>
      <c r="G91" s="73"/>
      <c r="H91" s="73"/>
      <c r="I91" s="149" t="s">
        <v>115</v>
      </c>
      <c r="J91" s="129"/>
      <c r="K91" s="129"/>
      <c r="L91" s="129"/>
      <c r="M91" s="129"/>
      <c r="N91" s="129"/>
      <c r="O91" s="129"/>
      <c r="P91" s="129"/>
      <c r="Q91" s="129"/>
      <c r="R91" s="130"/>
      <c r="S91" s="73"/>
      <c r="T91" s="73"/>
      <c r="U91" s="73"/>
      <c r="V91" s="73"/>
      <c r="W91" s="73"/>
      <c r="X91" s="73"/>
      <c r="Y91" s="75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5"/>
      <c r="AV91" s="73"/>
      <c r="AW91" s="73"/>
      <c r="AX91" s="73"/>
      <c r="AY91" s="73"/>
      <c r="AZ91" s="128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30"/>
      <c r="BL91" s="129"/>
      <c r="BM91" s="129"/>
      <c r="BN91" s="129"/>
      <c r="BO91" s="129"/>
      <c r="BP91" s="118"/>
      <c r="BQ91" s="73"/>
      <c r="BR91" s="73"/>
      <c r="BS91" s="1"/>
    </row>
    <row r="92" spans="1:71" ht="35.25" customHeight="1">
      <c r="A92" s="73"/>
      <c r="B92" s="73"/>
      <c r="C92" s="73"/>
      <c r="D92" s="73"/>
      <c r="E92" s="73"/>
      <c r="F92" s="73"/>
      <c r="G92" s="73"/>
      <c r="H92" s="73"/>
      <c r="I92" s="150" t="s">
        <v>116</v>
      </c>
      <c r="J92" s="129"/>
      <c r="K92" s="129"/>
      <c r="L92" s="129"/>
      <c r="M92" s="129"/>
      <c r="N92" s="129"/>
      <c r="O92" s="129"/>
      <c r="P92" s="129"/>
      <c r="Q92" s="129"/>
      <c r="R92" s="130"/>
      <c r="S92" s="73"/>
      <c r="T92" s="73"/>
      <c r="U92" s="73"/>
      <c r="V92" s="73"/>
      <c r="W92" s="73"/>
      <c r="X92" s="73"/>
      <c r="Y92" s="75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5"/>
      <c r="AV92" s="73"/>
      <c r="AW92" s="73"/>
      <c r="AX92" s="73"/>
      <c r="AY92" s="73"/>
      <c r="AZ92" s="128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30"/>
      <c r="BL92" s="129"/>
      <c r="BM92" s="129"/>
      <c r="BN92" s="129"/>
      <c r="BO92" s="129"/>
      <c r="BP92" s="118"/>
      <c r="BQ92" s="73"/>
      <c r="BR92" s="73"/>
      <c r="BS92" s="1"/>
    </row>
    <row r="93" spans="1:71" ht="24" hidden="1" customHeight="1">
      <c r="A93" s="73"/>
      <c r="B93" s="73"/>
      <c r="C93" s="73"/>
      <c r="D93" s="73"/>
      <c r="E93" s="73"/>
      <c r="F93" s="73"/>
      <c r="G93" s="73"/>
      <c r="H93" s="73"/>
      <c r="I93" s="78"/>
      <c r="J93" s="73"/>
      <c r="K93" s="73"/>
      <c r="L93" s="73"/>
      <c r="M93" s="73"/>
      <c r="N93" s="73"/>
      <c r="O93" s="73"/>
      <c r="P93" s="73"/>
      <c r="Q93" s="73"/>
      <c r="R93" s="79"/>
      <c r="S93" s="73"/>
      <c r="T93" s="73"/>
      <c r="U93" s="73"/>
      <c r="V93" s="73"/>
      <c r="W93" s="73"/>
      <c r="X93" s="73"/>
      <c r="Y93" s="75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5"/>
      <c r="AV93" s="73"/>
      <c r="AW93" s="73"/>
      <c r="AX93" s="73"/>
      <c r="AY93" s="73"/>
      <c r="AZ93" s="128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30"/>
      <c r="BL93" s="129"/>
      <c r="BM93" s="129"/>
      <c r="BN93" s="129"/>
      <c r="BO93" s="129"/>
      <c r="BP93" s="118"/>
      <c r="BQ93" s="73"/>
      <c r="BR93" s="73"/>
      <c r="BS93" s="1"/>
    </row>
    <row r="94" spans="1:71" ht="3.75" hidden="1" customHeight="1">
      <c r="A94" s="73"/>
      <c r="B94" s="73"/>
      <c r="C94" s="73"/>
      <c r="D94" s="73"/>
      <c r="E94" s="73"/>
      <c r="F94" s="73"/>
      <c r="G94" s="73"/>
      <c r="H94" s="73"/>
      <c r="I94" s="78"/>
      <c r="J94" s="73"/>
      <c r="K94" s="73"/>
      <c r="L94" s="73"/>
      <c r="M94" s="73"/>
      <c r="N94" s="73"/>
      <c r="O94" s="73"/>
      <c r="P94" s="73"/>
      <c r="Q94" s="73"/>
      <c r="R94" s="79"/>
      <c r="S94" s="73"/>
      <c r="T94" s="73"/>
      <c r="U94" s="73"/>
      <c r="V94" s="73"/>
      <c r="W94" s="73"/>
      <c r="X94" s="73"/>
      <c r="Y94" s="75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5"/>
      <c r="AV94" s="73"/>
      <c r="AW94" s="73"/>
      <c r="AX94" s="73"/>
      <c r="AY94" s="73"/>
      <c r="AZ94" s="128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30"/>
      <c r="BL94" s="129"/>
      <c r="BM94" s="129"/>
      <c r="BN94" s="129"/>
      <c r="BO94" s="129"/>
      <c r="BP94" s="118"/>
      <c r="BQ94" s="73"/>
      <c r="BR94" s="73"/>
      <c r="BS94" s="1"/>
    </row>
    <row r="95" spans="1:71" ht="31.5" customHeight="1">
      <c r="A95" s="73"/>
      <c r="B95" s="73"/>
      <c r="C95" s="73"/>
      <c r="D95" s="73"/>
      <c r="E95" s="73"/>
      <c r="F95" s="73"/>
      <c r="G95" s="73"/>
      <c r="H95" s="73"/>
      <c r="I95" s="151" t="s">
        <v>117</v>
      </c>
      <c r="J95" s="129"/>
      <c r="K95" s="129"/>
      <c r="L95" s="129"/>
      <c r="M95" s="129"/>
      <c r="N95" s="129"/>
      <c r="O95" s="129"/>
      <c r="P95" s="129"/>
      <c r="Q95" s="129"/>
      <c r="R95" s="130"/>
      <c r="S95" s="73"/>
      <c r="T95" s="73"/>
      <c r="U95" s="73"/>
      <c r="V95" s="73"/>
      <c r="W95" s="73"/>
      <c r="X95" s="73"/>
      <c r="Y95" s="75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5"/>
      <c r="AV95" s="73"/>
      <c r="AW95" s="73"/>
      <c r="AX95" s="73"/>
      <c r="AY95" s="73"/>
      <c r="AZ95" s="128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30"/>
      <c r="BL95" s="129"/>
      <c r="BM95" s="129"/>
      <c r="BN95" s="129"/>
      <c r="BO95" s="129"/>
      <c r="BP95" s="118"/>
      <c r="BQ95" s="73"/>
      <c r="BR95" s="73"/>
      <c r="BS95" s="1"/>
    </row>
    <row r="96" spans="1:71" ht="32" customHeight="1" thickBot="1">
      <c r="A96" s="73"/>
      <c r="B96" s="73"/>
      <c r="C96" s="73"/>
      <c r="D96" s="73"/>
      <c r="E96" s="73"/>
      <c r="F96" s="73"/>
      <c r="G96" s="73"/>
      <c r="H96" s="73"/>
      <c r="I96" s="151" t="s">
        <v>123</v>
      </c>
      <c r="J96" s="129"/>
      <c r="K96" s="129"/>
      <c r="L96" s="129"/>
      <c r="M96" s="129"/>
      <c r="N96" s="129"/>
      <c r="O96" s="129"/>
      <c r="P96" s="129"/>
      <c r="Q96" s="129"/>
      <c r="R96" s="130"/>
      <c r="S96" s="73"/>
      <c r="T96" s="73"/>
      <c r="U96" s="73"/>
      <c r="V96" s="73"/>
      <c r="W96" s="73"/>
      <c r="X96" s="73"/>
      <c r="Y96" s="75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5"/>
      <c r="AV96" s="73"/>
      <c r="AW96" s="73"/>
      <c r="AX96" s="73"/>
      <c r="AY96" s="73"/>
      <c r="AZ96" s="131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32"/>
      <c r="BL96" s="136"/>
      <c r="BM96" s="136"/>
      <c r="BN96" s="136"/>
      <c r="BO96" s="136"/>
      <c r="BP96" s="137"/>
      <c r="BQ96" s="73"/>
      <c r="BR96" s="73"/>
      <c r="BS96" s="1"/>
    </row>
    <row r="97" spans="1:71" ht="35" customHeight="1">
      <c r="A97" s="73"/>
      <c r="B97" s="73"/>
      <c r="C97" s="73"/>
      <c r="D97" s="73"/>
      <c r="E97" s="73"/>
      <c r="F97" s="73"/>
      <c r="G97" s="73"/>
      <c r="H97" s="73"/>
      <c r="I97" s="152" t="s">
        <v>124</v>
      </c>
      <c r="J97" s="113"/>
      <c r="K97" s="113"/>
      <c r="L97" s="113"/>
      <c r="M97" s="113"/>
      <c r="N97" s="113"/>
      <c r="O97" s="113"/>
      <c r="P97" s="113"/>
      <c r="Q97" s="113"/>
      <c r="R97" s="132"/>
      <c r="S97" s="73"/>
      <c r="T97" s="73"/>
      <c r="U97" s="73"/>
      <c r="V97" s="73"/>
      <c r="W97" s="73"/>
      <c r="X97" s="73"/>
      <c r="Y97" s="75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5"/>
      <c r="AV97" s="73"/>
      <c r="AW97" s="73"/>
      <c r="AX97" s="73"/>
      <c r="AY97" s="73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73"/>
      <c r="BR97" s="73"/>
      <c r="BS97" s="1"/>
    </row>
    <row r="98" spans="1:71" ht="0.75" hidden="1" customHeight="1">
      <c r="A98" s="73"/>
      <c r="B98" s="73"/>
      <c r="C98" s="73"/>
      <c r="D98" s="73"/>
      <c r="E98" s="73"/>
      <c r="F98" s="73"/>
      <c r="G98" s="73"/>
      <c r="H98" s="73"/>
      <c r="I98" s="78"/>
      <c r="J98" s="73"/>
      <c r="K98" s="73"/>
      <c r="L98" s="73"/>
      <c r="M98" s="73"/>
      <c r="N98" s="73"/>
      <c r="O98" s="73"/>
      <c r="P98" s="73"/>
      <c r="Q98" s="73"/>
      <c r="R98" s="79"/>
      <c r="S98" s="73"/>
      <c r="T98" s="73"/>
      <c r="U98" s="73"/>
      <c r="V98" s="73"/>
      <c r="W98" s="73"/>
      <c r="X98" s="73"/>
      <c r="Y98" s="75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5"/>
      <c r="AV98" s="73"/>
      <c r="AW98" s="73"/>
      <c r="AX98" s="73"/>
      <c r="AY98" s="73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73"/>
      <c r="BR98" s="73"/>
      <c r="BS98" s="1"/>
    </row>
    <row r="99" spans="1:71" ht="21.75" hidden="1" customHeight="1">
      <c r="A99" s="73"/>
      <c r="B99" s="73"/>
      <c r="C99" s="73"/>
      <c r="D99" s="73"/>
      <c r="E99" s="73"/>
      <c r="F99" s="73"/>
      <c r="G99" s="73"/>
      <c r="H99" s="73"/>
      <c r="I99" s="78"/>
      <c r="J99" s="73"/>
      <c r="K99" s="73"/>
      <c r="L99" s="73"/>
      <c r="M99" s="73"/>
      <c r="N99" s="73"/>
      <c r="O99" s="73"/>
      <c r="P99" s="73"/>
      <c r="Q99" s="73"/>
      <c r="R99" s="79"/>
      <c r="S99" s="73"/>
      <c r="T99" s="73"/>
      <c r="U99" s="73"/>
      <c r="V99" s="73"/>
      <c r="W99" s="73"/>
      <c r="X99" s="73"/>
      <c r="Y99" s="75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5"/>
      <c r="AV99" s="73"/>
      <c r="AW99" s="73"/>
      <c r="AX99" s="73"/>
      <c r="AY99" s="73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73"/>
      <c r="BR99" s="73"/>
      <c r="BS99" s="1"/>
    </row>
    <row r="100" spans="1:71" ht="19.5" hidden="1" customHeight="1">
      <c r="A100" s="73"/>
      <c r="B100" s="73"/>
      <c r="C100" s="73"/>
      <c r="D100" s="73"/>
      <c r="E100" s="73"/>
      <c r="F100" s="73"/>
      <c r="G100" s="73"/>
      <c r="H100" s="73"/>
      <c r="I100" s="78"/>
      <c r="J100" s="73"/>
      <c r="K100" s="73"/>
      <c r="L100" s="73"/>
      <c r="M100" s="73"/>
      <c r="N100" s="73"/>
      <c r="O100" s="73"/>
      <c r="P100" s="73"/>
      <c r="Q100" s="73"/>
      <c r="R100" s="79"/>
      <c r="S100" s="73"/>
      <c r="T100" s="73"/>
      <c r="U100" s="73"/>
      <c r="V100" s="73"/>
      <c r="W100" s="73"/>
      <c r="X100" s="73"/>
      <c r="Y100" s="75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5"/>
      <c r="AV100" s="73"/>
      <c r="AW100" s="73"/>
      <c r="AX100" s="73"/>
      <c r="AY100" s="73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73"/>
      <c r="BR100" s="73"/>
      <c r="BS100" s="1"/>
    </row>
    <row r="101" spans="1:71" ht="5.25" hidden="1" customHeight="1">
      <c r="A101" s="73"/>
      <c r="B101" s="73"/>
      <c r="C101" s="73"/>
      <c r="D101" s="73"/>
      <c r="E101" s="73"/>
      <c r="F101" s="73"/>
      <c r="G101" s="73"/>
      <c r="H101" s="73"/>
      <c r="I101" s="78"/>
      <c r="J101" s="73"/>
      <c r="K101" s="73"/>
      <c r="L101" s="73"/>
      <c r="M101" s="73"/>
      <c r="N101" s="73"/>
      <c r="O101" s="73"/>
      <c r="P101" s="73"/>
      <c r="Q101" s="73"/>
      <c r="R101" s="79"/>
      <c r="S101" s="73"/>
      <c r="T101" s="73"/>
      <c r="U101" s="73"/>
      <c r="V101" s="73"/>
      <c r="W101" s="73"/>
      <c r="X101" s="73"/>
      <c r="Y101" s="75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5"/>
      <c r="AV101" s="73"/>
      <c r="AW101" s="73"/>
      <c r="AX101" s="73"/>
      <c r="AY101" s="73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73"/>
      <c r="BR101" s="73"/>
      <c r="BS101" s="1"/>
    </row>
    <row r="102" spans="1:71" ht="31.5" customHeight="1">
      <c r="A102" s="73"/>
      <c r="B102" s="73"/>
      <c r="C102" s="73"/>
      <c r="D102" s="73"/>
      <c r="E102" s="73"/>
      <c r="F102" s="73"/>
      <c r="G102" s="73"/>
      <c r="H102" s="73"/>
      <c r="I102" s="153"/>
      <c r="J102" s="129"/>
      <c r="K102" s="129"/>
      <c r="L102" s="129"/>
      <c r="M102" s="129"/>
      <c r="N102" s="129"/>
      <c r="O102" s="129"/>
      <c r="P102" s="129"/>
      <c r="Q102" s="129"/>
      <c r="R102" s="129"/>
      <c r="S102" s="73"/>
      <c r="T102" s="73"/>
      <c r="U102" s="73"/>
      <c r="V102" s="73"/>
      <c r="W102" s="73"/>
      <c r="X102" s="73"/>
      <c r="Y102" s="75"/>
      <c r="Z102" s="73"/>
      <c r="AA102" s="73"/>
      <c r="AB102" s="73"/>
      <c r="AC102" s="73"/>
      <c r="AD102" s="138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73"/>
      <c r="BR102" s="73"/>
      <c r="BS102" s="1"/>
    </row>
    <row r="103" spans="1:71" ht="28.5" customHeight="1">
      <c r="A103" s="73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2"/>
      <c r="Z103" s="81"/>
      <c r="AA103" s="81"/>
      <c r="AB103" s="81"/>
      <c r="AC103" s="81"/>
      <c r="AD103" s="139" t="s">
        <v>118</v>
      </c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</row>
    <row r="104" spans="1:71" ht="22.5" customHeight="1">
      <c r="A104" s="73"/>
      <c r="B104" s="154" t="s">
        <v>121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81"/>
      <c r="W104" s="81"/>
      <c r="X104" s="81"/>
      <c r="Y104" s="82"/>
      <c r="Z104" s="81"/>
      <c r="AA104" s="81"/>
      <c r="AB104" s="81"/>
      <c r="AC104" s="81"/>
      <c r="AD104" s="84" t="s">
        <v>119</v>
      </c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73"/>
      <c r="BS104" s="1"/>
    </row>
    <row r="105" spans="1:71" ht="20.5" customHeight="1">
      <c r="A105" s="7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1"/>
      <c r="W105" s="81"/>
      <c r="X105" s="81"/>
      <c r="Y105" s="82"/>
      <c r="Z105" s="81"/>
      <c r="AA105" s="81"/>
      <c r="AB105" s="81"/>
      <c r="AC105" s="81"/>
      <c r="AD105" s="83"/>
      <c r="AE105" s="140" t="s">
        <v>120</v>
      </c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81"/>
      <c r="BQ105" s="73"/>
      <c r="BR105" s="73"/>
      <c r="BS105" s="1"/>
    </row>
    <row r="106" spans="1:71" ht="11.25" customHeight="1">
      <c r="A106" s="73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3"/>
      <c r="W106" s="73"/>
      <c r="X106" s="73"/>
      <c r="Y106" s="85"/>
      <c r="Z106" s="73"/>
      <c r="AA106" s="73"/>
      <c r="AB106" s="73"/>
      <c r="AC106" s="73"/>
      <c r="AD106" s="74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1"/>
    </row>
    <row r="107" spans="1:71" ht="15" hidden="1" customHeight="1">
      <c r="A107" s="73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3"/>
      <c r="W107" s="73"/>
      <c r="X107" s="73"/>
      <c r="Y107" s="85"/>
      <c r="Z107" s="73"/>
      <c r="AA107" s="73"/>
      <c r="AB107" s="73"/>
      <c r="AC107" s="73"/>
      <c r="AD107" s="74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1"/>
    </row>
    <row r="108" spans="1:71" ht="15" hidden="1" customHeight="1">
      <c r="A108" s="73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3"/>
      <c r="W108" s="73"/>
      <c r="X108" s="73"/>
      <c r="Y108" s="85"/>
      <c r="Z108" s="73"/>
      <c r="AA108" s="73"/>
      <c r="AB108" s="73"/>
      <c r="AC108" s="73"/>
      <c r="AD108" s="74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1"/>
    </row>
    <row r="109" spans="1:71" ht="15" hidden="1" customHeight="1">
      <c r="A109" s="73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3"/>
      <c r="W109" s="73"/>
      <c r="X109" s="73"/>
      <c r="Y109" s="85"/>
      <c r="Z109" s="73"/>
      <c r="AA109" s="73"/>
      <c r="AB109" s="73"/>
      <c r="AC109" s="73"/>
      <c r="AD109" s="74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1"/>
    </row>
    <row r="110" spans="1:71" ht="12.75" customHeight="1">
      <c r="Y110" s="86"/>
      <c r="AL110" s="87"/>
      <c r="AU110" s="86"/>
      <c r="BH110" s="87"/>
    </row>
    <row r="111" spans="1:71" ht="12.75" customHeight="1">
      <c r="Y111" s="86"/>
      <c r="AL111" s="87"/>
      <c r="AU111" s="86"/>
      <c r="BH111" s="87"/>
    </row>
    <row r="112" spans="1:71" ht="12.75" customHeight="1">
      <c r="Y112" s="86"/>
      <c r="AL112" s="87"/>
      <c r="AU112" s="86"/>
      <c r="BH112" s="87"/>
    </row>
  </sheetData>
  <mergeCells count="1161">
    <mergeCell ref="Z51:AA51"/>
    <mergeCell ref="Z52:AA52"/>
    <mergeCell ref="Z53:AA53"/>
    <mergeCell ref="Z54:AA54"/>
    <mergeCell ref="Z55:AA55"/>
    <mergeCell ref="AB51:AC51"/>
    <mergeCell ref="C52:N52"/>
    <mergeCell ref="O52:P52"/>
    <mergeCell ref="Q52:R52"/>
    <mergeCell ref="S52:T52"/>
    <mergeCell ref="U52:V52"/>
    <mergeCell ref="W52:X52"/>
    <mergeCell ref="BI53:BJ53"/>
    <mergeCell ref="BK53:BL53"/>
    <mergeCell ref="BM53:BN53"/>
    <mergeCell ref="BO53:BP53"/>
    <mergeCell ref="BQ53:BR53"/>
    <mergeCell ref="BQ54:BR54"/>
    <mergeCell ref="C53:N53"/>
    <mergeCell ref="O53:P53"/>
    <mergeCell ref="Q53:R53"/>
    <mergeCell ref="S53:T53"/>
    <mergeCell ref="U53:V53"/>
    <mergeCell ref="W53:X53"/>
    <mergeCell ref="AB53:AC53"/>
    <mergeCell ref="C54:N54"/>
    <mergeCell ref="O54:P54"/>
    <mergeCell ref="Q54:R54"/>
    <mergeCell ref="S54:T54"/>
    <mergeCell ref="U54:V54"/>
    <mergeCell ref="W54:X54"/>
    <mergeCell ref="AB54:AC54"/>
    <mergeCell ref="AM57:AN57"/>
    <mergeCell ref="AO57:AP57"/>
    <mergeCell ref="AD53:AE53"/>
    <mergeCell ref="AF53:AG53"/>
    <mergeCell ref="AH53:AI53"/>
    <mergeCell ref="AJ53:AK53"/>
    <mergeCell ref="AM53:AN53"/>
    <mergeCell ref="AO53:AP53"/>
    <mergeCell ref="AQ53:AR53"/>
    <mergeCell ref="BB55:BC55"/>
    <mergeCell ref="BD55:BE55"/>
    <mergeCell ref="BF55:BG55"/>
    <mergeCell ref="BI55:BJ55"/>
    <mergeCell ref="BK55:BL55"/>
    <mergeCell ref="BM55:BN55"/>
    <mergeCell ref="BO55:BP55"/>
    <mergeCell ref="BQ55:BR55"/>
    <mergeCell ref="AS53:AT53"/>
    <mergeCell ref="AV53:AW53"/>
    <mergeCell ref="AX53:AY53"/>
    <mergeCell ref="AZ53:BA53"/>
    <mergeCell ref="BB53:BC53"/>
    <mergeCell ref="BD53:BE53"/>
    <mergeCell ref="BF53:BG53"/>
    <mergeCell ref="AS54:AT54"/>
    <mergeCell ref="AV54:AW54"/>
    <mergeCell ref="AD54:AE54"/>
    <mergeCell ref="AF54:AG54"/>
    <mergeCell ref="AH54:AI54"/>
    <mergeCell ref="AJ54:AK54"/>
    <mergeCell ref="AM54:AN54"/>
    <mergeCell ref="AO54:AP54"/>
    <mergeCell ref="AF57:AG57"/>
    <mergeCell ref="AH57:AI57"/>
    <mergeCell ref="AJ57:AK57"/>
    <mergeCell ref="BK57:BL57"/>
    <mergeCell ref="BM57:BN57"/>
    <mergeCell ref="AV57:AW57"/>
    <mergeCell ref="AX57:AY57"/>
    <mergeCell ref="AZ57:BA57"/>
    <mergeCell ref="BB57:BC57"/>
    <mergeCell ref="BD57:BE57"/>
    <mergeCell ref="BF57:BG57"/>
    <mergeCell ref="BI57:BJ57"/>
    <mergeCell ref="AD55:AE55"/>
    <mergeCell ref="AF55:AG55"/>
    <mergeCell ref="C55:N55"/>
    <mergeCell ref="O55:P55"/>
    <mergeCell ref="Q55:R55"/>
    <mergeCell ref="S55:T55"/>
    <mergeCell ref="U55:V55"/>
    <mergeCell ref="W55:X55"/>
    <mergeCell ref="AB55:AC55"/>
    <mergeCell ref="AB56:AC56"/>
    <mergeCell ref="AD56:AE56"/>
    <mergeCell ref="AF56:AG56"/>
    <mergeCell ref="AH56:AI56"/>
    <mergeCell ref="AJ56:AK56"/>
    <mergeCell ref="AM56:AN56"/>
    <mergeCell ref="AO56:AP56"/>
    <mergeCell ref="BF56:BG56"/>
    <mergeCell ref="BI56:BJ56"/>
    <mergeCell ref="BK56:BL56"/>
    <mergeCell ref="BM56:BN56"/>
    <mergeCell ref="BF59:BG59"/>
    <mergeCell ref="BI59:BJ59"/>
    <mergeCell ref="BK59:BL59"/>
    <mergeCell ref="BO56:BP56"/>
    <mergeCell ref="BQ56:BR56"/>
    <mergeCell ref="BO57:BP57"/>
    <mergeCell ref="BQ57:BR57"/>
    <mergeCell ref="C56:N56"/>
    <mergeCell ref="O56:P56"/>
    <mergeCell ref="Q56:R56"/>
    <mergeCell ref="S56:T56"/>
    <mergeCell ref="U56:V56"/>
    <mergeCell ref="W56:X56"/>
    <mergeCell ref="Z56:AA56"/>
    <mergeCell ref="AQ56:AR56"/>
    <mergeCell ref="AS56:AT56"/>
    <mergeCell ref="AV56:AW56"/>
    <mergeCell ref="AX56:AY56"/>
    <mergeCell ref="AZ56:BA56"/>
    <mergeCell ref="BB56:BC56"/>
    <mergeCell ref="BD56:BE56"/>
    <mergeCell ref="C57:N57"/>
    <mergeCell ref="O57:P57"/>
    <mergeCell ref="Q57:R57"/>
    <mergeCell ref="S57:T57"/>
    <mergeCell ref="U57:V57"/>
    <mergeCell ref="W57:X57"/>
    <mergeCell ref="Z57:AA57"/>
    <mergeCell ref="AQ57:AR57"/>
    <mergeCell ref="AS57:AT57"/>
    <mergeCell ref="AB57:AC57"/>
    <mergeCell ref="AD57:AE57"/>
    <mergeCell ref="BK63:BL63"/>
    <mergeCell ref="BM63:BN63"/>
    <mergeCell ref="AV63:AW63"/>
    <mergeCell ref="AX63:AY63"/>
    <mergeCell ref="AZ63:BA63"/>
    <mergeCell ref="BB63:BC63"/>
    <mergeCell ref="BD63:BE63"/>
    <mergeCell ref="BF63:BG63"/>
    <mergeCell ref="BI63:BJ63"/>
    <mergeCell ref="AQ59:AR59"/>
    <mergeCell ref="AS59:AT59"/>
    <mergeCell ref="AV59:AW59"/>
    <mergeCell ref="AX59:AY59"/>
    <mergeCell ref="AZ59:BA59"/>
    <mergeCell ref="BB59:BC59"/>
    <mergeCell ref="BD59:BE59"/>
    <mergeCell ref="O59:P59"/>
    <mergeCell ref="Q59:R59"/>
    <mergeCell ref="S59:T59"/>
    <mergeCell ref="U59:V59"/>
    <mergeCell ref="W59:X59"/>
    <mergeCell ref="Z59:AA59"/>
    <mergeCell ref="A60:BR60"/>
    <mergeCell ref="BI61:BJ61"/>
    <mergeCell ref="BK61:BL61"/>
    <mergeCell ref="AS61:AT61"/>
    <mergeCell ref="AV61:AW61"/>
    <mergeCell ref="AX61:AY61"/>
    <mergeCell ref="AZ61:BA61"/>
    <mergeCell ref="BB61:BC61"/>
    <mergeCell ref="BD61:BE61"/>
    <mergeCell ref="BF61:BG61"/>
    <mergeCell ref="AD58:AE58"/>
    <mergeCell ref="AF58:AG58"/>
    <mergeCell ref="AH58:AI58"/>
    <mergeCell ref="AJ58:AK58"/>
    <mergeCell ref="AM58:AN58"/>
    <mergeCell ref="AO58:AP58"/>
    <mergeCell ref="BF58:BG58"/>
    <mergeCell ref="BI58:BJ58"/>
    <mergeCell ref="BK58:BL58"/>
    <mergeCell ref="BM58:BN58"/>
    <mergeCell ref="BO58:BP58"/>
    <mergeCell ref="BQ58:BR58"/>
    <mergeCell ref="AQ58:AR58"/>
    <mergeCell ref="AS58:AT58"/>
    <mergeCell ref="AV58:AW58"/>
    <mergeCell ref="AX58:AY58"/>
    <mergeCell ref="AZ58:BA58"/>
    <mergeCell ref="BB58:BC58"/>
    <mergeCell ref="BD58:BE58"/>
    <mergeCell ref="AM62:AN62"/>
    <mergeCell ref="AO62:AP62"/>
    <mergeCell ref="BF62:BG62"/>
    <mergeCell ref="BI62:BJ62"/>
    <mergeCell ref="BK62:BL62"/>
    <mergeCell ref="BM62:BN62"/>
    <mergeCell ref="BO62:BP62"/>
    <mergeCell ref="BQ62:BR62"/>
    <mergeCell ref="AH59:AI59"/>
    <mergeCell ref="AJ59:AK59"/>
    <mergeCell ref="AM59:AN59"/>
    <mergeCell ref="AO59:AP59"/>
    <mergeCell ref="BO61:BP61"/>
    <mergeCell ref="BQ61:BR61"/>
    <mergeCell ref="C58:N58"/>
    <mergeCell ref="O58:P58"/>
    <mergeCell ref="Q58:R58"/>
    <mergeCell ref="S58:T58"/>
    <mergeCell ref="U58:V58"/>
    <mergeCell ref="W58:X58"/>
    <mergeCell ref="Z58:AA58"/>
    <mergeCell ref="C59:N59"/>
    <mergeCell ref="C61:N61"/>
    <mergeCell ref="O61:P61"/>
    <mergeCell ref="Q61:R61"/>
    <mergeCell ref="S61:T61"/>
    <mergeCell ref="U61:V61"/>
    <mergeCell ref="W61:X61"/>
    <mergeCell ref="AB59:AC59"/>
    <mergeCell ref="AD59:AE59"/>
    <mergeCell ref="AF59:AG59"/>
    <mergeCell ref="AB58:AC58"/>
    <mergeCell ref="Q63:R63"/>
    <mergeCell ref="S63:T63"/>
    <mergeCell ref="U63:V63"/>
    <mergeCell ref="W63:X63"/>
    <mergeCell ref="Z63:AA63"/>
    <mergeCell ref="AQ63:AR63"/>
    <mergeCell ref="AS63:AT63"/>
    <mergeCell ref="AB63:AC63"/>
    <mergeCell ref="AD63:AE63"/>
    <mergeCell ref="AF63:AG63"/>
    <mergeCell ref="AH63:AI63"/>
    <mergeCell ref="AJ63:AK63"/>
    <mergeCell ref="AM63:AN63"/>
    <mergeCell ref="AO63:AP63"/>
    <mergeCell ref="BM59:BN59"/>
    <mergeCell ref="BO59:BP59"/>
    <mergeCell ref="BQ59:BR59"/>
    <mergeCell ref="BM61:BN61"/>
    <mergeCell ref="AO61:AP61"/>
    <mergeCell ref="AQ61:AR61"/>
    <mergeCell ref="Z61:AA61"/>
    <mergeCell ref="AB61:AC61"/>
    <mergeCell ref="AD61:AE61"/>
    <mergeCell ref="AF61:AG61"/>
    <mergeCell ref="AH61:AI61"/>
    <mergeCell ref="AJ61:AK61"/>
    <mergeCell ref="AM61:AN61"/>
    <mergeCell ref="AB62:AC62"/>
    <mergeCell ref="AD62:AE62"/>
    <mergeCell ref="AF62:AG62"/>
    <mergeCell ref="AH62:AI62"/>
    <mergeCell ref="AJ62:AK62"/>
    <mergeCell ref="AJ65:AK65"/>
    <mergeCell ref="AM65:AN65"/>
    <mergeCell ref="AO65:AP65"/>
    <mergeCell ref="BO67:BP67"/>
    <mergeCell ref="BQ67:BR67"/>
    <mergeCell ref="BF65:BG65"/>
    <mergeCell ref="BI65:BJ65"/>
    <mergeCell ref="BK65:BL65"/>
    <mergeCell ref="BM65:BN65"/>
    <mergeCell ref="BO65:BP65"/>
    <mergeCell ref="BQ65:BR65"/>
    <mergeCell ref="BM67:BN67"/>
    <mergeCell ref="AO67:AP67"/>
    <mergeCell ref="AQ67:AR67"/>
    <mergeCell ref="BO63:BP63"/>
    <mergeCell ref="BQ63:BR63"/>
    <mergeCell ref="C62:N62"/>
    <mergeCell ref="O62:P62"/>
    <mergeCell ref="Q62:R62"/>
    <mergeCell ref="S62:T62"/>
    <mergeCell ref="U62:V62"/>
    <mergeCell ref="W62:X62"/>
    <mergeCell ref="Z62:AA62"/>
    <mergeCell ref="AQ62:AR62"/>
    <mergeCell ref="AS62:AT62"/>
    <mergeCell ref="AV62:AW62"/>
    <mergeCell ref="AX62:AY62"/>
    <mergeCell ref="AZ62:BA62"/>
    <mergeCell ref="BB62:BC62"/>
    <mergeCell ref="BD62:BE62"/>
    <mergeCell ref="C63:N63"/>
    <mergeCell ref="O63:P63"/>
    <mergeCell ref="AO72:AP72"/>
    <mergeCell ref="BF72:BG72"/>
    <mergeCell ref="BI72:BJ72"/>
    <mergeCell ref="BK72:BL72"/>
    <mergeCell ref="BM72:BN72"/>
    <mergeCell ref="BO72:BP72"/>
    <mergeCell ref="BQ72:BR72"/>
    <mergeCell ref="AQ72:AR72"/>
    <mergeCell ref="AS72:AT72"/>
    <mergeCell ref="AV72:AW72"/>
    <mergeCell ref="AX72:AY72"/>
    <mergeCell ref="AZ72:BA72"/>
    <mergeCell ref="BB72:BC72"/>
    <mergeCell ref="BD72:BE72"/>
    <mergeCell ref="AQ69:AR69"/>
    <mergeCell ref="AS69:AT69"/>
    <mergeCell ref="AB69:AC69"/>
    <mergeCell ref="AD69:AE69"/>
    <mergeCell ref="AF69:AG69"/>
    <mergeCell ref="AH69:AI69"/>
    <mergeCell ref="AJ69:AK69"/>
    <mergeCell ref="AM69:AN69"/>
    <mergeCell ref="AO69:AP69"/>
    <mergeCell ref="BK69:BL69"/>
    <mergeCell ref="BM69:BN69"/>
    <mergeCell ref="AV69:AW69"/>
    <mergeCell ref="AX69:AY69"/>
    <mergeCell ref="AZ69:BA69"/>
    <mergeCell ref="BB69:BC69"/>
    <mergeCell ref="BD69:BE69"/>
    <mergeCell ref="BF69:BG69"/>
    <mergeCell ref="BI69:BJ69"/>
    <mergeCell ref="AH23:AH24"/>
    <mergeCell ref="AI23:AI24"/>
    <mergeCell ref="AJ29:AK33"/>
    <mergeCell ref="AM29:AN33"/>
    <mergeCell ref="AO29:AP33"/>
    <mergeCell ref="AH31:AI33"/>
    <mergeCell ref="Q28:X28"/>
    <mergeCell ref="AB29:AI29"/>
    <mergeCell ref="AD30:AI30"/>
    <mergeCell ref="AA18:AE18"/>
    <mergeCell ref="AF18:AI18"/>
    <mergeCell ref="W23:W24"/>
    <mergeCell ref="Y23:Y24"/>
    <mergeCell ref="Z23:Z24"/>
    <mergeCell ref="AA23:AA24"/>
    <mergeCell ref="S26:Y26"/>
    <mergeCell ref="AF31:AG33"/>
    <mergeCell ref="X23:X24"/>
    <mergeCell ref="AO23:AO24"/>
    <mergeCell ref="AP23:AP24"/>
    <mergeCell ref="AC23:AC24"/>
    <mergeCell ref="AD23:AD24"/>
    <mergeCell ref="AF23:AF24"/>
    <mergeCell ref="AG23:AG24"/>
    <mergeCell ref="AJ23:AJ24"/>
    <mergeCell ref="AK23:AK24"/>
    <mergeCell ref="AL23:AL24"/>
    <mergeCell ref="AM23:AM24"/>
    <mergeCell ref="AN23:AN24"/>
    <mergeCell ref="S29:T33"/>
    <mergeCell ref="U29:V33"/>
    <mergeCell ref="W29:X33"/>
    <mergeCell ref="C28:N33"/>
    <mergeCell ref="O28:O33"/>
    <mergeCell ref="P28:P33"/>
    <mergeCell ref="Q29:R33"/>
    <mergeCell ref="BO35:BP35"/>
    <mergeCell ref="BQ35:BR35"/>
    <mergeCell ref="C35:N35"/>
    <mergeCell ref="O35:P35"/>
    <mergeCell ref="Q35:R35"/>
    <mergeCell ref="S35:T35"/>
    <mergeCell ref="U35:V35"/>
    <mergeCell ref="W35:X35"/>
    <mergeCell ref="Z35:AA35"/>
    <mergeCell ref="AQ35:AR35"/>
    <mergeCell ref="AS35:AT35"/>
    <mergeCell ref="AB35:AC35"/>
    <mergeCell ref="AD35:AE35"/>
    <mergeCell ref="AF35:AG35"/>
    <mergeCell ref="AH35:AI35"/>
    <mergeCell ref="AJ35:AK35"/>
    <mergeCell ref="AM35:AN35"/>
    <mergeCell ref="BM29:BP30"/>
    <mergeCell ref="BQ29:BR29"/>
    <mergeCell ref="BQ30:BR30"/>
    <mergeCell ref="BM31:BN33"/>
    <mergeCell ref="BO31:BP33"/>
    <mergeCell ref="BQ31:BR31"/>
    <mergeCell ref="AX29:BE29"/>
    <mergeCell ref="AZ30:BE30"/>
    <mergeCell ref="AZ31:BA33"/>
    <mergeCell ref="BB31:BC33"/>
    <mergeCell ref="A34:BR34"/>
    <mergeCell ref="BQ36:BR36"/>
    <mergeCell ref="BO37:BP37"/>
    <mergeCell ref="BQ37:BR37"/>
    <mergeCell ref="C36:N36"/>
    <mergeCell ref="O36:P36"/>
    <mergeCell ref="Q36:R36"/>
    <mergeCell ref="S36:T36"/>
    <mergeCell ref="U36:V36"/>
    <mergeCell ref="W36:X36"/>
    <mergeCell ref="Z36:AA36"/>
    <mergeCell ref="AQ36:AR36"/>
    <mergeCell ref="AS36:AT36"/>
    <mergeCell ref="AV36:AW36"/>
    <mergeCell ref="AX36:AY36"/>
    <mergeCell ref="AZ36:BA36"/>
    <mergeCell ref="BB36:BC36"/>
    <mergeCell ref="BD36:BE36"/>
    <mergeCell ref="C37:N37"/>
    <mergeCell ref="O37:P37"/>
    <mergeCell ref="U37:V37"/>
    <mergeCell ref="W37:X37"/>
    <mergeCell ref="Z37:AA37"/>
    <mergeCell ref="AD36:AE36"/>
    <mergeCell ref="BF37:BG37"/>
    <mergeCell ref="BI37:BJ37"/>
    <mergeCell ref="Q37:R37"/>
    <mergeCell ref="S37:T37"/>
    <mergeCell ref="AF36:AG36"/>
    <mergeCell ref="AH36:AI36"/>
    <mergeCell ref="AJ36:AK36"/>
    <mergeCell ref="AM36:AN36"/>
    <mergeCell ref="AO36:AP36"/>
    <mergeCell ref="Y29:Y33"/>
    <mergeCell ref="Z29:AA33"/>
    <mergeCell ref="AB30:AC33"/>
    <mergeCell ref="AD31:AE33"/>
    <mergeCell ref="M23:M24"/>
    <mergeCell ref="A28:A33"/>
    <mergeCell ref="B28:B33"/>
    <mergeCell ref="AO35:AP35"/>
    <mergeCell ref="AB36:AC36"/>
    <mergeCell ref="BF36:BG36"/>
    <mergeCell ref="BI36:BJ36"/>
    <mergeCell ref="BK36:BL36"/>
    <mergeCell ref="BM36:BN36"/>
    <mergeCell ref="BO36:BP36"/>
    <mergeCell ref="BE23:BE24"/>
    <mergeCell ref="BF23:BF24"/>
    <mergeCell ref="BB26:BF26"/>
    <mergeCell ref="AV28:BP28"/>
    <mergeCell ref="BF29:BG33"/>
    <mergeCell ref="BI29:BJ33"/>
    <mergeCell ref="AX30:AY33"/>
    <mergeCell ref="BD31:BE33"/>
    <mergeCell ref="BG23:BG24"/>
    <mergeCell ref="BH23:BH24"/>
    <mergeCell ref="BI23:BI24"/>
    <mergeCell ref="AV23:AV24"/>
    <mergeCell ref="AW23:AW24"/>
    <mergeCell ref="AV29:AW33"/>
    <mergeCell ref="AT23:AT24"/>
    <mergeCell ref="AQ29:AT30"/>
    <mergeCell ref="AU29:AU33"/>
    <mergeCell ref="AQ31:AR33"/>
    <mergeCell ref="AS31:AT33"/>
    <mergeCell ref="AX23:AX24"/>
    <mergeCell ref="AY23:AY24"/>
    <mergeCell ref="AZ23:AZ24"/>
    <mergeCell ref="BA23:BA24"/>
    <mergeCell ref="BB23:BB24"/>
    <mergeCell ref="BC23:BC24"/>
    <mergeCell ref="BD23:BD24"/>
    <mergeCell ref="BK29:BL33"/>
    <mergeCell ref="AQ23:AQ24"/>
    <mergeCell ref="AR23:AR24"/>
    <mergeCell ref="AS23:AS24"/>
    <mergeCell ref="AU23:AU24"/>
    <mergeCell ref="Z28:AT28"/>
    <mergeCell ref="B2:M2"/>
    <mergeCell ref="R2:BL2"/>
    <mergeCell ref="BA4:BL5"/>
    <mergeCell ref="B9:M10"/>
    <mergeCell ref="B11:M11"/>
    <mergeCell ref="B12:M12"/>
    <mergeCell ref="X12:BD12"/>
    <mergeCell ref="AJ18:AM18"/>
    <mergeCell ref="AN18:AR18"/>
    <mergeCell ref="AS18:AV18"/>
    <mergeCell ref="AW18:AZ18"/>
    <mergeCell ref="BA18:BE18"/>
    <mergeCell ref="BF18:BI18"/>
    <mergeCell ref="AF14:AZ14"/>
    <mergeCell ref="X15:BB15"/>
    <mergeCell ref="AD16:AZ16"/>
    <mergeCell ref="M18:M20"/>
    <mergeCell ref="N18:R18"/>
    <mergeCell ref="S18:V18"/>
    <mergeCell ref="W18:Z18"/>
    <mergeCell ref="C39:N39"/>
    <mergeCell ref="O39:P39"/>
    <mergeCell ref="Q39:R39"/>
    <mergeCell ref="S39:T39"/>
    <mergeCell ref="U39:V39"/>
    <mergeCell ref="W39:X39"/>
    <mergeCell ref="Z39:AA39"/>
    <mergeCell ref="BK35:BL35"/>
    <mergeCell ref="BM35:BN35"/>
    <mergeCell ref="AV35:AW35"/>
    <mergeCell ref="AX35:AY35"/>
    <mergeCell ref="AZ35:BA35"/>
    <mergeCell ref="BB35:BC35"/>
    <mergeCell ref="BD35:BE35"/>
    <mergeCell ref="BF35:BG35"/>
    <mergeCell ref="BI35:BJ35"/>
    <mergeCell ref="AQ37:AR37"/>
    <mergeCell ref="AS37:AT37"/>
    <mergeCell ref="AB37:AC37"/>
    <mergeCell ref="AD37:AE37"/>
    <mergeCell ref="AF37:AG37"/>
    <mergeCell ref="AH37:AI37"/>
    <mergeCell ref="AJ37:AK37"/>
    <mergeCell ref="AM37:AN37"/>
    <mergeCell ref="AO37:AP37"/>
    <mergeCell ref="BK37:BL37"/>
    <mergeCell ref="BM37:BN37"/>
    <mergeCell ref="AV37:AW37"/>
    <mergeCell ref="AX37:AY37"/>
    <mergeCell ref="AZ37:BA37"/>
    <mergeCell ref="BB37:BC37"/>
    <mergeCell ref="BD37:BE37"/>
    <mergeCell ref="BM38:BN38"/>
    <mergeCell ref="AQ40:AR40"/>
    <mergeCell ref="AS40:AT40"/>
    <mergeCell ref="AB40:AC40"/>
    <mergeCell ref="AD40:AE40"/>
    <mergeCell ref="AF40:AG40"/>
    <mergeCell ref="AH40:AI40"/>
    <mergeCell ref="AJ40:AK40"/>
    <mergeCell ref="AM40:AN40"/>
    <mergeCell ref="AO40:AP40"/>
    <mergeCell ref="AB39:AC39"/>
    <mergeCell ref="AD39:AE39"/>
    <mergeCell ref="AF39:AG39"/>
    <mergeCell ref="AH39:AI39"/>
    <mergeCell ref="AJ39:AK39"/>
    <mergeCell ref="AM39:AN39"/>
    <mergeCell ref="AO39:AP39"/>
    <mergeCell ref="BO38:BP38"/>
    <mergeCell ref="BQ38:BR38"/>
    <mergeCell ref="AQ38:AR38"/>
    <mergeCell ref="AS38:AT38"/>
    <mergeCell ref="AV38:AW38"/>
    <mergeCell ref="AX38:AY38"/>
    <mergeCell ref="AZ38:BA38"/>
    <mergeCell ref="BB38:BC38"/>
    <mergeCell ref="BD38:BE38"/>
    <mergeCell ref="C38:N38"/>
    <mergeCell ref="O38:P38"/>
    <mergeCell ref="Q38:R38"/>
    <mergeCell ref="S38:T38"/>
    <mergeCell ref="U38:V38"/>
    <mergeCell ref="W38:X38"/>
    <mergeCell ref="Z38:AA38"/>
    <mergeCell ref="BF39:BG39"/>
    <mergeCell ref="BI39:BJ39"/>
    <mergeCell ref="BK39:BL39"/>
    <mergeCell ref="BM39:BN39"/>
    <mergeCell ref="BO39:BP39"/>
    <mergeCell ref="BQ39:BR39"/>
    <mergeCell ref="AB38:AC38"/>
    <mergeCell ref="AD38:AE38"/>
    <mergeCell ref="AF38:AG38"/>
    <mergeCell ref="AH38:AI38"/>
    <mergeCell ref="AJ38:AK38"/>
    <mergeCell ref="AM38:AN38"/>
    <mergeCell ref="AO38:AP38"/>
    <mergeCell ref="BF38:BG38"/>
    <mergeCell ref="BI38:BJ38"/>
    <mergeCell ref="BK38:BL38"/>
    <mergeCell ref="AQ39:AR39"/>
    <mergeCell ref="AS39:AT39"/>
    <mergeCell ref="AV39:AW39"/>
    <mergeCell ref="AX39:AY39"/>
    <mergeCell ref="AZ39:BA39"/>
    <mergeCell ref="BB39:BC39"/>
    <mergeCell ref="BD39:BE39"/>
    <mergeCell ref="C40:N40"/>
    <mergeCell ref="O40:P40"/>
    <mergeCell ref="Q40:R40"/>
    <mergeCell ref="S40:T40"/>
    <mergeCell ref="U40:V40"/>
    <mergeCell ref="W40:X40"/>
    <mergeCell ref="Z40:AA40"/>
    <mergeCell ref="AB42:AC42"/>
    <mergeCell ref="AD42:AE42"/>
    <mergeCell ref="AF42:AG42"/>
    <mergeCell ref="AH42:AI42"/>
    <mergeCell ref="AJ42:AK42"/>
    <mergeCell ref="AM42:AN42"/>
    <mergeCell ref="AO42:AP42"/>
    <mergeCell ref="C42:N42"/>
    <mergeCell ref="O42:P42"/>
    <mergeCell ref="Q42:R42"/>
    <mergeCell ref="S42:T42"/>
    <mergeCell ref="U42:V42"/>
    <mergeCell ref="W42:X42"/>
    <mergeCell ref="Z42:AA42"/>
    <mergeCell ref="AB41:AC41"/>
    <mergeCell ref="AD41:AE41"/>
    <mergeCell ref="BO40:BP40"/>
    <mergeCell ref="BM40:BN40"/>
    <mergeCell ref="AV40:AW40"/>
    <mergeCell ref="AX40:AY40"/>
    <mergeCell ref="AZ40:BA40"/>
    <mergeCell ref="BB40:BC40"/>
    <mergeCell ref="BD40:BE40"/>
    <mergeCell ref="BF40:BG40"/>
    <mergeCell ref="BI40:BJ40"/>
    <mergeCell ref="AM41:AN41"/>
    <mergeCell ref="AO41:AP41"/>
    <mergeCell ref="BF41:BG41"/>
    <mergeCell ref="BI41:BJ41"/>
    <mergeCell ref="BK41:BL41"/>
    <mergeCell ref="BM41:BN41"/>
    <mergeCell ref="BO41:BP41"/>
    <mergeCell ref="BQ40:BR40"/>
    <mergeCell ref="BK40:BL40"/>
    <mergeCell ref="AZ42:BA42"/>
    <mergeCell ref="BB42:BC42"/>
    <mergeCell ref="BD42:BE42"/>
    <mergeCell ref="AB43:AC43"/>
    <mergeCell ref="AD43:AE43"/>
    <mergeCell ref="AF43:AG43"/>
    <mergeCell ref="AH43:AI43"/>
    <mergeCell ref="AJ43:AK43"/>
    <mergeCell ref="AM43:AN43"/>
    <mergeCell ref="AO43:AP43"/>
    <mergeCell ref="BK43:BL43"/>
    <mergeCell ref="BM43:BN43"/>
    <mergeCell ref="AV43:AW43"/>
    <mergeCell ref="AX43:AY43"/>
    <mergeCell ref="AZ43:BA43"/>
    <mergeCell ref="BB43:BC43"/>
    <mergeCell ref="BD43:BE43"/>
    <mergeCell ref="BF43:BG43"/>
    <mergeCell ref="BI43:BJ43"/>
    <mergeCell ref="U44:V44"/>
    <mergeCell ref="W44:X44"/>
    <mergeCell ref="Z44:AA44"/>
    <mergeCell ref="BQ41:BR41"/>
    <mergeCell ref="AQ41:AR41"/>
    <mergeCell ref="AS41:AT41"/>
    <mergeCell ref="AV41:AW41"/>
    <mergeCell ref="AX41:AY41"/>
    <mergeCell ref="AZ41:BA41"/>
    <mergeCell ref="BB41:BC41"/>
    <mergeCell ref="BD41:BE41"/>
    <mergeCell ref="AQ43:AR43"/>
    <mergeCell ref="AS43:AT43"/>
    <mergeCell ref="C41:N41"/>
    <mergeCell ref="O41:P41"/>
    <mergeCell ref="Q41:R41"/>
    <mergeCell ref="S41:T41"/>
    <mergeCell ref="U41:V41"/>
    <mergeCell ref="W41:X41"/>
    <mergeCell ref="Z41:AA41"/>
    <mergeCell ref="BF42:BG42"/>
    <mergeCell ref="BI42:BJ42"/>
    <mergeCell ref="BK42:BL42"/>
    <mergeCell ref="BM42:BN42"/>
    <mergeCell ref="BO42:BP42"/>
    <mergeCell ref="BQ42:BR42"/>
    <mergeCell ref="BO43:BP43"/>
    <mergeCell ref="BQ43:BR43"/>
    <mergeCell ref="AQ42:AR42"/>
    <mergeCell ref="AS42:AT42"/>
    <mergeCell ref="AV42:AW42"/>
    <mergeCell ref="AX42:AY42"/>
    <mergeCell ref="AB44:AC44"/>
    <mergeCell ref="AD44:AE44"/>
    <mergeCell ref="AF44:AG44"/>
    <mergeCell ref="C43:N43"/>
    <mergeCell ref="O43:P43"/>
    <mergeCell ref="Q43:R43"/>
    <mergeCell ref="S43:T43"/>
    <mergeCell ref="U43:V43"/>
    <mergeCell ref="W43:X43"/>
    <mergeCell ref="Z43:AA43"/>
    <mergeCell ref="AF41:AG41"/>
    <mergeCell ref="AH41:AI41"/>
    <mergeCell ref="AJ41:AK41"/>
    <mergeCell ref="BM44:BN44"/>
    <mergeCell ref="AB45:AC45"/>
    <mergeCell ref="AD45:AE45"/>
    <mergeCell ref="AF45:AG45"/>
    <mergeCell ref="AH45:AI45"/>
    <mergeCell ref="AJ45:AK45"/>
    <mergeCell ref="AM45:AN45"/>
    <mergeCell ref="AO45:AP45"/>
    <mergeCell ref="C45:N45"/>
    <mergeCell ref="O45:P45"/>
    <mergeCell ref="Q45:R45"/>
    <mergeCell ref="S45:T45"/>
    <mergeCell ref="U45:V45"/>
    <mergeCell ref="W45:X45"/>
    <mergeCell ref="Z45:AA45"/>
    <mergeCell ref="C44:N44"/>
    <mergeCell ref="O44:P44"/>
    <mergeCell ref="Q44:R44"/>
    <mergeCell ref="S44:T44"/>
    <mergeCell ref="BQ47:BR47"/>
    <mergeCell ref="AQ47:AR47"/>
    <mergeCell ref="AS47:AT47"/>
    <mergeCell ref="AV47:AW47"/>
    <mergeCell ref="AX47:AY47"/>
    <mergeCell ref="AZ47:BA47"/>
    <mergeCell ref="BB47:BC47"/>
    <mergeCell ref="BD47:BE47"/>
    <mergeCell ref="C46:N46"/>
    <mergeCell ref="O46:P46"/>
    <mergeCell ref="Q46:R46"/>
    <mergeCell ref="S46:T46"/>
    <mergeCell ref="U46:V46"/>
    <mergeCell ref="W46:X46"/>
    <mergeCell ref="Z46:AA46"/>
    <mergeCell ref="AQ46:AR46"/>
    <mergeCell ref="AS46:AT46"/>
    <mergeCell ref="AB46:AC46"/>
    <mergeCell ref="AD46:AE46"/>
    <mergeCell ref="AF46:AG46"/>
    <mergeCell ref="AH46:AI46"/>
    <mergeCell ref="AJ46:AK46"/>
    <mergeCell ref="AM46:AN46"/>
    <mergeCell ref="AO46:AP46"/>
    <mergeCell ref="BK46:BL46"/>
    <mergeCell ref="BI44:BJ44"/>
    <mergeCell ref="BK44:BL44"/>
    <mergeCell ref="BQ46:BR46"/>
    <mergeCell ref="AQ45:AR45"/>
    <mergeCell ref="AS45:AT45"/>
    <mergeCell ref="AV45:AW45"/>
    <mergeCell ref="AX45:AY45"/>
    <mergeCell ref="AZ45:BA45"/>
    <mergeCell ref="BB45:BC45"/>
    <mergeCell ref="BD45:BE45"/>
    <mergeCell ref="BQ44:BR44"/>
    <mergeCell ref="BQ45:BR45"/>
    <mergeCell ref="AH44:AI44"/>
    <mergeCell ref="AJ44:AK44"/>
    <mergeCell ref="AM44:AN44"/>
    <mergeCell ref="AO44:AP44"/>
    <mergeCell ref="BF44:BG44"/>
    <mergeCell ref="BO44:BP44"/>
    <mergeCell ref="AQ44:AR44"/>
    <mergeCell ref="AS44:AT44"/>
    <mergeCell ref="AV44:AW44"/>
    <mergeCell ref="AX44:AY44"/>
    <mergeCell ref="AZ44:BA44"/>
    <mergeCell ref="BB44:BC44"/>
    <mergeCell ref="BD44:BE44"/>
    <mergeCell ref="BF45:BG45"/>
    <mergeCell ref="BI45:BJ45"/>
    <mergeCell ref="BK45:BL45"/>
    <mergeCell ref="BM45:BN45"/>
    <mergeCell ref="BO45:BP45"/>
    <mergeCell ref="AD49:AE49"/>
    <mergeCell ref="AF49:AG49"/>
    <mergeCell ref="AH49:AI49"/>
    <mergeCell ref="AJ49:AK49"/>
    <mergeCell ref="AM49:AN49"/>
    <mergeCell ref="AO49:AP49"/>
    <mergeCell ref="BK49:BL49"/>
    <mergeCell ref="BM49:BN49"/>
    <mergeCell ref="AV49:AW49"/>
    <mergeCell ref="AX49:AY49"/>
    <mergeCell ref="AZ49:BA49"/>
    <mergeCell ref="BB49:BC49"/>
    <mergeCell ref="BD49:BE49"/>
    <mergeCell ref="BF49:BG49"/>
    <mergeCell ref="BI49:BJ49"/>
    <mergeCell ref="BO46:BP46"/>
    <mergeCell ref="BM46:BN46"/>
    <mergeCell ref="AV46:AW46"/>
    <mergeCell ref="AX46:AY46"/>
    <mergeCell ref="AZ46:BA46"/>
    <mergeCell ref="BB46:BC46"/>
    <mergeCell ref="BD46:BE46"/>
    <mergeCell ref="BF46:BG46"/>
    <mergeCell ref="BI46:BJ46"/>
    <mergeCell ref="BO47:BP47"/>
    <mergeCell ref="BO49:BP49"/>
    <mergeCell ref="AD48:AE48"/>
    <mergeCell ref="AF48:AG48"/>
    <mergeCell ref="AH48:AI48"/>
    <mergeCell ref="AJ48:AK48"/>
    <mergeCell ref="AM48:AN48"/>
    <mergeCell ref="AO48:AP48"/>
    <mergeCell ref="O49:P49"/>
    <mergeCell ref="Q49:R49"/>
    <mergeCell ref="S49:T49"/>
    <mergeCell ref="U49:V49"/>
    <mergeCell ref="W49:X49"/>
    <mergeCell ref="Z49:AA49"/>
    <mergeCell ref="A50:BR50"/>
    <mergeCell ref="C49:N49"/>
    <mergeCell ref="C51:N51"/>
    <mergeCell ref="O51:P51"/>
    <mergeCell ref="Q51:R51"/>
    <mergeCell ref="S51:T51"/>
    <mergeCell ref="U51:V51"/>
    <mergeCell ref="W51:X51"/>
    <mergeCell ref="AD51:AE51"/>
    <mergeCell ref="AF51:AG51"/>
    <mergeCell ref="AH51:AI51"/>
    <mergeCell ref="AJ51:AK51"/>
    <mergeCell ref="AM51:AN51"/>
    <mergeCell ref="AO51:AP51"/>
    <mergeCell ref="AQ51:AR51"/>
    <mergeCell ref="BI51:BJ51"/>
    <mergeCell ref="BK51:BL51"/>
    <mergeCell ref="BM51:BN51"/>
    <mergeCell ref="BO51:BP51"/>
    <mergeCell ref="BQ51:BR51"/>
    <mergeCell ref="AS51:AT51"/>
    <mergeCell ref="AV51:AW51"/>
    <mergeCell ref="AX51:AY51"/>
    <mergeCell ref="AZ51:BA51"/>
    <mergeCell ref="BB51:BC51"/>
    <mergeCell ref="BD51:BE51"/>
    <mergeCell ref="C47:N47"/>
    <mergeCell ref="O47:P47"/>
    <mergeCell ref="Q47:R47"/>
    <mergeCell ref="S47:T47"/>
    <mergeCell ref="U47:V47"/>
    <mergeCell ref="W47:X47"/>
    <mergeCell ref="Z47:AA47"/>
    <mergeCell ref="BF48:BG48"/>
    <mergeCell ref="BI48:BJ48"/>
    <mergeCell ref="BK48:BL48"/>
    <mergeCell ref="BM48:BN48"/>
    <mergeCell ref="BO48:BP48"/>
    <mergeCell ref="BQ48:BR48"/>
    <mergeCell ref="AB47:AC47"/>
    <mergeCell ref="AD47:AE47"/>
    <mergeCell ref="AF47:AG47"/>
    <mergeCell ref="AH47:AI47"/>
    <mergeCell ref="AJ47:AK47"/>
    <mergeCell ref="AM47:AN47"/>
    <mergeCell ref="AO47:AP47"/>
    <mergeCell ref="BF47:BG47"/>
    <mergeCell ref="BI47:BJ47"/>
    <mergeCell ref="AB48:AC48"/>
    <mergeCell ref="C48:N48"/>
    <mergeCell ref="O48:P48"/>
    <mergeCell ref="Q48:R48"/>
    <mergeCell ref="S48:T48"/>
    <mergeCell ref="U48:V48"/>
    <mergeCell ref="W48:X48"/>
    <mergeCell ref="Z48:AA48"/>
    <mergeCell ref="BK47:BL47"/>
    <mergeCell ref="BM47:BN47"/>
    <mergeCell ref="BQ49:BR49"/>
    <mergeCell ref="AQ48:AR48"/>
    <mergeCell ref="AS48:AT48"/>
    <mergeCell ref="AV48:AW48"/>
    <mergeCell ref="AX48:AY48"/>
    <mergeCell ref="AZ48:BA48"/>
    <mergeCell ref="BB48:BC48"/>
    <mergeCell ref="BD48:BE48"/>
    <mergeCell ref="BK52:BL52"/>
    <mergeCell ref="BM52:BN52"/>
    <mergeCell ref="BO52:BP52"/>
    <mergeCell ref="BQ52:BR52"/>
    <mergeCell ref="AB52:AC52"/>
    <mergeCell ref="AD52:AE52"/>
    <mergeCell ref="AF52:AG52"/>
    <mergeCell ref="AH52:AI52"/>
    <mergeCell ref="AJ52:AK52"/>
    <mergeCell ref="AM52:AN52"/>
    <mergeCell ref="AO52:AP52"/>
    <mergeCell ref="BF51:BG51"/>
    <mergeCell ref="BF52:BG52"/>
    <mergeCell ref="BI52:BJ52"/>
    <mergeCell ref="AQ52:AR52"/>
    <mergeCell ref="AS52:AT52"/>
    <mergeCell ref="AV52:AW52"/>
    <mergeCell ref="AX52:AY52"/>
    <mergeCell ref="AZ52:BA52"/>
    <mergeCell ref="BB52:BC52"/>
    <mergeCell ref="BD52:BE52"/>
    <mergeCell ref="AQ49:AR49"/>
    <mergeCell ref="AS49:AT49"/>
    <mergeCell ref="AB49:AC49"/>
    <mergeCell ref="BO54:BP54"/>
    <mergeCell ref="AX54:AY54"/>
    <mergeCell ref="AZ54:BA54"/>
    <mergeCell ref="BB54:BC54"/>
    <mergeCell ref="BD54:BE54"/>
    <mergeCell ref="BF54:BG54"/>
    <mergeCell ref="BI54:BJ54"/>
    <mergeCell ref="BK54:BL54"/>
    <mergeCell ref="AX55:AY55"/>
    <mergeCell ref="AZ55:BA55"/>
    <mergeCell ref="AH55:AI55"/>
    <mergeCell ref="AJ55:AK55"/>
    <mergeCell ref="AM55:AN55"/>
    <mergeCell ref="AO55:AP55"/>
    <mergeCell ref="AQ55:AR55"/>
    <mergeCell ref="AS55:AT55"/>
    <mergeCell ref="AV55:AW55"/>
    <mergeCell ref="AQ54:AR54"/>
    <mergeCell ref="BM54:BN54"/>
    <mergeCell ref="AH64:AI64"/>
    <mergeCell ref="AJ64:AK64"/>
    <mergeCell ref="AM64:AN64"/>
    <mergeCell ref="AO64:AP64"/>
    <mergeCell ref="BF64:BG64"/>
    <mergeCell ref="BI64:BJ64"/>
    <mergeCell ref="BK64:BL64"/>
    <mergeCell ref="BM64:BN64"/>
    <mergeCell ref="BO64:BP64"/>
    <mergeCell ref="BQ64:BR64"/>
    <mergeCell ref="AQ64:AR64"/>
    <mergeCell ref="AS64:AT64"/>
    <mergeCell ref="AV64:AW64"/>
    <mergeCell ref="AX64:AY64"/>
    <mergeCell ref="AZ64:BA64"/>
    <mergeCell ref="BB64:BC64"/>
    <mergeCell ref="BD64:BE64"/>
    <mergeCell ref="C64:N64"/>
    <mergeCell ref="O64:P64"/>
    <mergeCell ref="Q64:R64"/>
    <mergeCell ref="S64:T64"/>
    <mergeCell ref="U64:V64"/>
    <mergeCell ref="W64:X64"/>
    <mergeCell ref="Z64:AA64"/>
    <mergeCell ref="C65:N65"/>
    <mergeCell ref="C67:N67"/>
    <mergeCell ref="O67:P67"/>
    <mergeCell ref="Q67:R67"/>
    <mergeCell ref="S67:T67"/>
    <mergeCell ref="U67:V67"/>
    <mergeCell ref="W67:X67"/>
    <mergeCell ref="AB65:AC65"/>
    <mergeCell ref="AD65:AE65"/>
    <mergeCell ref="AF65:AG65"/>
    <mergeCell ref="AB64:AC64"/>
    <mergeCell ref="AD64:AE64"/>
    <mergeCell ref="AF64:AG64"/>
    <mergeCell ref="Z67:AA67"/>
    <mergeCell ref="AB67:AC67"/>
    <mergeCell ref="AD67:AE67"/>
    <mergeCell ref="AF67:AG67"/>
    <mergeCell ref="O65:P65"/>
    <mergeCell ref="Q65:R65"/>
    <mergeCell ref="S65:T65"/>
    <mergeCell ref="U65:V65"/>
    <mergeCell ref="W65:X65"/>
    <mergeCell ref="Z65:AA65"/>
    <mergeCell ref="A66:BR66"/>
    <mergeCell ref="BI67:BJ67"/>
    <mergeCell ref="AH67:AI67"/>
    <mergeCell ref="AJ67:AK67"/>
    <mergeCell ref="AM67:AN67"/>
    <mergeCell ref="AB68:AC68"/>
    <mergeCell ref="AD68:AE68"/>
    <mergeCell ref="AF68:AG68"/>
    <mergeCell ref="AH68:AI68"/>
    <mergeCell ref="AJ68:AK68"/>
    <mergeCell ref="AM68:AN68"/>
    <mergeCell ref="AO68:AP68"/>
    <mergeCell ref="BF68:BG68"/>
    <mergeCell ref="BI68:BJ68"/>
    <mergeCell ref="BK68:BL68"/>
    <mergeCell ref="BM68:BN68"/>
    <mergeCell ref="BO68:BP68"/>
    <mergeCell ref="BQ68:BR68"/>
    <mergeCell ref="AQ65:AR65"/>
    <mergeCell ref="AS65:AT65"/>
    <mergeCell ref="AV65:AW65"/>
    <mergeCell ref="AX65:AY65"/>
    <mergeCell ref="AZ65:BA65"/>
    <mergeCell ref="BB65:BC65"/>
    <mergeCell ref="BD65:BE65"/>
    <mergeCell ref="BK67:BL67"/>
    <mergeCell ref="AS67:AT67"/>
    <mergeCell ref="AV67:AW67"/>
    <mergeCell ref="AX67:AY67"/>
    <mergeCell ref="AZ67:BA67"/>
    <mergeCell ref="BB67:BC67"/>
    <mergeCell ref="BD67:BE67"/>
    <mergeCell ref="BF67:BG67"/>
    <mergeCell ref="AH65:AI65"/>
    <mergeCell ref="Z71:AA71"/>
    <mergeCell ref="O72:P72"/>
    <mergeCell ref="Q72:R72"/>
    <mergeCell ref="S72:T72"/>
    <mergeCell ref="U72:V72"/>
    <mergeCell ref="W72:X72"/>
    <mergeCell ref="Z72:AA72"/>
    <mergeCell ref="BO69:BP69"/>
    <mergeCell ref="BQ69:BR69"/>
    <mergeCell ref="C68:N68"/>
    <mergeCell ref="O68:P68"/>
    <mergeCell ref="Q68:R68"/>
    <mergeCell ref="S68:T68"/>
    <mergeCell ref="U68:V68"/>
    <mergeCell ref="W68:X68"/>
    <mergeCell ref="Z68:AA68"/>
    <mergeCell ref="AQ68:AR68"/>
    <mergeCell ref="AS68:AT68"/>
    <mergeCell ref="AV68:AW68"/>
    <mergeCell ref="AX68:AY68"/>
    <mergeCell ref="AZ68:BA68"/>
    <mergeCell ref="BB68:BC68"/>
    <mergeCell ref="BD68:BE68"/>
    <mergeCell ref="C69:N69"/>
    <mergeCell ref="O69:P69"/>
    <mergeCell ref="Q69:R69"/>
    <mergeCell ref="S69:T69"/>
    <mergeCell ref="U69:V69"/>
    <mergeCell ref="W69:X69"/>
    <mergeCell ref="Z69:AA69"/>
    <mergeCell ref="AB72:AC72"/>
    <mergeCell ref="AD72:AE72"/>
    <mergeCell ref="A73:BR73"/>
    <mergeCell ref="C72:N72"/>
    <mergeCell ref="C74:N74"/>
    <mergeCell ref="O74:P74"/>
    <mergeCell ref="Q74:R74"/>
    <mergeCell ref="S74:T74"/>
    <mergeCell ref="U74:V74"/>
    <mergeCell ref="W74:X74"/>
    <mergeCell ref="AD74:AE74"/>
    <mergeCell ref="AF74:AG74"/>
    <mergeCell ref="AH74:AI74"/>
    <mergeCell ref="AJ74:AK74"/>
    <mergeCell ref="AM74:AN74"/>
    <mergeCell ref="AO74:AP74"/>
    <mergeCell ref="AQ74:AR74"/>
    <mergeCell ref="BI74:BJ74"/>
    <mergeCell ref="BK74:BL74"/>
    <mergeCell ref="BM74:BN74"/>
    <mergeCell ref="BO74:BP74"/>
    <mergeCell ref="BQ74:BR74"/>
    <mergeCell ref="AS74:AT74"/>
    <mergeCell ref="AV74:AW74"/>
    <mergeCell ref="AX74:AY74"/>
    <mergeCell ref="AZ74:BA74"/>
    <mergeCell ref="BB74:BC74"/>
    <mergeCell ref="BD74:BE74"/>
    <mergeCell ref="BF74:BG74"/>
    <mergeCell ref="Z74:AA74"/>
    <mergeCell ref="AF72:AG72"/>
    <mergeCell ref="AH72:AI72"/>
    <mergeCell ref="AJ72:AK72"/>
    <mergeCell ref="AM72:AN72"/>
    <mergeCell ref="Z75:AA75"/>
    <mergeCell ref="W76:AJ76"/>
    <mergeCell ref="AB74:AC74"/>
    <mergeCell ref="C75:N75"/>
    <mergeCell ref="O75:P75"/>
    <mergeCell ref="Q75:R75"/>
    <mergeCell ref="S75:T75"/>
    <mergeCell ref="U75:V75"/>
    <mergeCell ref="W75:X75"/>
    <mergeCell ref="AH79:AK79"/>
    <mergeCell ref="AL79:AP79"/>
    <mergeCell ref="H77:AG77"/>
    <mergeCell ref="AH77:AK77"/>
    <mergeCell ref="AL77:AP77"/>
    <mergeCell ref="H78:AG78"/>
    <mergeCell ref="AH78:AK78"/>
    <mergeCell ref="AL78:AP78"/>
    <mergeCell ref="H79:AG79"/>
    <mergeCell ref="AB75:AC75"/>
    <mergeCell ref="AD75:AE75"/>
    <mergeCell ref="AF75:AG75"/>
    <mergeCell ref="AH75:AI75"/>
    <mergeCell ref="AJ75:AK75"/>
    <mergeCell ref="AM75:AN75"/>
    <mergeCell ref="AO75:AP75"/>
    <mergeCell ref="H80:AG80"/>
    <mergeCell ref="AH80:AK80"/>
    <mergeCell ref="AL80:AP80"/>
    <mergeCell ref="J82:W82"/>
    <mergeCell ref="X82:AA82"/>
    <mergeCell ref="AB82:AH82"/>
    <mergeCell ref="AI82:AO82"/>
    <mergeCell ref="I90:R90"/>
    <mergeCell ref="I91:R91"/>
    <mergeCell ref="I92:R92"/>
    <mergeCell ref="I95:R95"/>
    <mergeCell ref="I96:R96"/>
    <mergeCell ref="I97:R97"/>
    <mergeCell ref="I102:R102"/>
    <mergeCell ref="B104:U104"/>
    <mergeCell ref="H82:I82"/>
    <mergeCell ref="H83:I84"/>
    <mergeCell ref="J83:W84"/>
    <mergeCell ref="X83:AA84"/>
    <mergeCell ref="AB83:AH84"/>
    <mergeCell ref="AI83:AO84"/>
    <mergeCell ref="I89:R89"/>
    <mergeCell ref="AQ77:AY77"/>
    <mergeCell ref="AQ78:AY78"/>
    <mergeCell ref="AQ79:AY79"/>
    <mergeCell ref="AQ80:AY80"/>
    <mergeCell ref="AQ75:AR75"/>
    <mergeCell ref="AS75:AT75"/>
    <mergeCell ref="AV75:AW75"/>
    <mergeCell ref="AX75:AY75"/>
    <mergeCell ref="AZ75:BA75"/>
    <mergeCell ref="BB75:BC75"/>
    <mergeCell ref="BD75:BE75"/>
    <mergeCell ref="BF75:BG75"/>
    <mergeCell ref="BI75:BJ75"/>
    <mergeCell ref="BA76:BL76"/>
    <mergeCell ref="BA77:BJ77"/>
    <mergeCell ref="BK77:BQ77"/>
    <mergeCell ref="BA78:BJ78"/>
    <mergeCell ref="BK78:BQ78"/>
    <mergeCell ref="BK75:BL75"/>
    <mergeCell ref="BM75:BN75"/>
    <mergeCell ref="BO75:BP75"/>
    <mergeCell ref="BQ75:BR75"/>
    <mergeCell ref="AZ83:BK96"/>
    <mergeCell ref="BL83:BP96"/>
    <mergeCell ref="AD102:BP102"/>
    <mergeCell ref="AD103:BS103"/>
    <mergeCell ref="AE105:BO105"/>
    <mergeCell ref="BA79:BJ79"/>
    <mergeCell ref="BK79:BQ79"/>
    <mergeCell ref="BA80:BJ80"/>
    <mergeCell ref="BK80:BQ80"/>
    <mergeCell ref="AZ81:BP81"/>
    <mergeCell ref="AZ82:BK82"/>
    <mergeCell ref="BL82:BP82"/>
    <mergeCell ref="AB70:AC70"/>
    <mergeCell ref="AD70:AE70"/>
    <mergeCell ref="AF70:AG70"/>
    <mergeCell ref="AH70:AI70"/>
    <mergeCell ref="AJ70:AK70"/>
    <mergeCell ref="AM70:AN70"/>
    <mergeCell ref="AO70:AP70"/>
    <mergeCell ref="BF70:BG70"/>
    <mergeCell ref="BI70:BJ70"/>
    <mergeCell ref="BK70:BL70"/>
    <mergeCell ref="BM70:BN70"/>
    <mergeCell ref="BO70:BP70"/>
    <mergeCell ref="BQ70:BR70"/>
    <mergeCell ref="AQ70:AR70"/>
    <mergeCell ref="AS70:AT70"/>
    <mergeCell ref="AV70:AW70"/>
    <mergeCell ref="AX70:AY70"/>
    <mergeCell ref="AZ70:BA70"/>
    <mergeCell ref="BB70:BC70"/>
    <mergeCell ref="BD70:BE70"/>
    <mergeCell ref="C70:N70"/>
    <mergeCell ref="O70:P70"/>
    <mergeCell ref="Q70:R70"/>
    <mergeCell ref="S70:T70"/>
    <mergeCell ref="U70:V70"/>
    <mergeCell ref="W70:X70"/>
    <mergeCell ref="Z70:AA70"/>
    <mergeCell ref="BI71:BJ71"/>
    <mergeCell ref="BK71:BL71"/>
    <mergeCell ref="BM71:BN71"/>
    <mergeCell ref="BO71:BP71"/>
    <mergeCell ref="BQ71:BR71"/>
    <mergeCell ref="AS71:AT71"/>
    <mergeCell ref="AV71:AW71"/>
    <mergeCell ref="AX71:AY71"/>
    <mergeCell ref="AZ71:BA71"/>
    <mergeCell ref="BB71:BC71"/>
    <mergeCell ref="BD71:BE71"/>
    <mergeCell ref="BF71:BG71"/>
    <mergeCell ref="AB71:AC71"/>
    <mergeCell ref="AD71:AE71"/>
    <mergeCell ref="AF71:AG71"/>
    <mergeCell ref="AH71:AI71"/>
    <mergeCell ref="AJ71:AK71"/>
    <mergeCell ref="AO71:AP71"/>
    <mergeCell ref="AQ71:AR71"/>
    <mergeCell ref="C71:N71"/>
    <mergeCell ref="O71:P71"/>
    <mergeCell ref="Q71:R71"/>
    <mergeCell ref="S71:T71"/>
    <mergeCell ref="U71:V71"/>
    <mergeCell ref="W71:X71"/>
  </mergeCells>
  <pageMargins left="0.7" right="0.7" top="0.75" bottom="0.75" header="0" footer="0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роб план з годинами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Мартос</dc:creator>
  <cp:lastModifiedBy>Iryna Hoshtanar</cp:lastModifiedBy>
  <cp:lastPrinted>2023-07-19T21:23:12Z</cp:lastPrinted>
  <dcterms:created xsi:type="dcterms:W3CDTF">2013-04-18T09:11:20Z</dcterms:created>
  <dcterms:modified xsi:type="dcterms:W3CDTF">2024-09-12T16:16:09Z</dcterms:modified>
</cp:coreProperties>
</file>